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27795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E51" i="1"/>
  <c r="BE50"/>
  <c r="BE49"/>
  <c r="BE48"/>
  <c r="BE47"/>
  <c r="BE46"/>
  <c r="BE45"/>
  <c r="BE44"/>
  <c r="BE31"/>
  <c r="BE30"/>
  <c r="BE23"/>
  <c r="BE22"/>
  <c r="BE21"/>
  <c r="BE20"/>
  <c r="BE19"/>
  <c r="BE18"/>
  <c r="BE17"/>
  <c r="BE16"/>
  <c r="BE15"/>
  <c r="BE14"/>
  <c r="BE13"/>
  <c r="BE12"/>
  <c r="BE11"/>
  <c r="BE10"/>
  <c r="BE9"/>
  <c r="BE8"/>
  <c r="BE7"/>
  <c r="BE6"/>
  <c r="BE5"/>
</calcChain>
</file>

<file path=xl/sharedStrings.xml><?xml version="1.0" encoding="utf-8"?>
<sst xmlns="http://schemas.openxmlformats.org/spreadsheetml/2006/main" count="1402" uniqueCount="137">
  <si>
    <t>System Name</t>
  </si>
  <si>
    <t>Physical Attributes</t>
  </si>
  <si>
    <t>Schematic Diagram</t>
  </si>
  <si>
    <t>Network Geometry Data</t>
  </si>
  <si>
    <t>GIS Data File</t>
  </si>
  <si>
    <t>Background Map</t>
  </si>
  <si>
    <t>Elevation Data</t>
  </si>
  <si>
    <t>Pipe Data</t>
  </si>
  <si>
    <t>Pipe Material</t>
  </si>
  <si>
    <t>Pipe Age</t>
  </si>
  <si>
    <t>Pipe Pressure Class</t>
  </si>
  <si>
    <t>Nominal or Actual Diameters</t>
  </si>
  <si>
    <t>Pump Data</t>
  </si>
  <si>
    <t>Useful Horsepower</t>
  </si>
  <si>
    <t>Pump Operating Curves</t>
  </si>
  <si>
    <t>Tank Data</t>
  </si>
  <si>
    <t>Stage Storage Curves</t>
  </si>
  <si>
    <t>Water Quality Information</t>
  </si>
  <si>
    <t>Valve Data</t>
  </si>
  <si>
    <t>PRV/FCV Data</t>
  </si>
  <si>
    <t>Isolation Valve Data</t>
  </si>
  <si>
    <t>Hydrant Data</t>
  </si>
  <si>
    <t>Demand Data</t>
  </si>
  <si>
    <t>Nodal Demand Data</t>
  </si>
  <si>
    <t>Temporal Data Demands</t>
  </si>
  <si>
    <t>System Leakage</t>
  </si>
  <si>
    <t>Field Hydraulic Calibration Data</t>
  </si>
  <si>
    <t>Water Quality Data</t>
  </si>
  <si>
    <t>Disinfection Method</t>
  </si>
  <si>
    <t>Chlorine Residual Data</t>
  </si>
  <si>
    <t>Booster Station Data</t>
  </si>
  <si>
    <t>Fluoride/Chloride Field Data</t>
  </si>
  <si>
    <t>Water Quality Calibrated Model</t>
  </si>
  <si>
    <t>Operational Data</t>
  </si>
  <si>
    <t>SCADA Datasets</t>
  </si>
  <si>
    <t>Operational Rules</t>
  </si>
  <si>
    <t>Hanoi System</t>
  </si>
  <si>
    <t>Toms River, New Jersey</t>
  </si>
  <si>
    <t>Don Wood System</t>
  </si>
  <si>
    <t>Battle of the Water Sensor Networks</t>
  </si>
  <si>
    <t>Battle of the Calibration Networks System</t>
  </si>
  <si>
    <t>North Marion Water District, Novato, CA (Net 3)</t>
  </si>
  <si>
    <t>New York Tunnel System</t>
  </si>
  <si>
    <t>WDS NETWORKS DATABASE</t>
  </si>
  <si>
    <t>Cherry Hills/Brushy Plains, New Haven, CT (Net 2)</t>
  </si>
  <si>
    <t>Univ. of KY</t>
  </si>
  <si>
    <t>Lew Rossman, EPA</t>
  </si>
  <si>
    <t>Dominic Boccelli, UC</t>
  </si>
  <si>
    <t>Any-town System</t>
  </si>
  <si>
    <t>Micropolis</t>
  </si>
  <si>
    <t>Mesopolis</t>
  </si>
  <si>
    <t>Texas A&amp;M Univ.</t>
  </si>
  <si>
    <t>Exnet System</t>
  </si>
  <si>
    <t>Univ. of Exeter</t>
  </si>
  <si>
    <t>Alperovits &amp; Shamir</t>
  </si>
  <si>
    <t>2 Loop System</t>
  </si>
  <si>
    <t>Don Wood</t>
  </si>
  <si>
    <t xml:space="preserve">Committee Member Responsible for Gathering System Data </t>
  </si>
  <si>
    <t>Contributor</t>
  </si>
  <si>
    <t>Ormsbee/Hoagland</t>
  </si>
  <si>
    <t>Morris Maslia, ATSDR</t>
  </si>
  <si>
    <t>Harrisburg, PA (Oberlin)</t>
  </si>
  <si>
    <t>Fairfield, CA (Rancho Solano Zone 3)</t>
  </si>
  <si>
    <t>Bellingham, WA (Dakin Yew Zone)</t>
  </si>
  <si>
    <t>North Penn Water Authority System</t>
  </si>
  <si>
    <t>Avi Ostfeld</t>
  </si>
  <si>
    <t>Type of System</t>
  </si>
  <si>
    <t>Loop</t>
  </si>
  <si>
    <t>Grid</t>
  </si>
  <si>
    <t>Branch</t>
  </si>
  <si>
    <t>Yes</t>
  </si>
  <si>
    <t>No</t>
  </si>
  <si>
    <t>Hydraulic Data</t>
  </si>
  <si>
    <t>Hydraulically Calibrated Model</t>
  </si>
  <si>
    <t>Tom Walski</t>
  </si>
  <si>
    <t>FOWM - Federally Owned Water Main System</t>
  </si>
  <si>
    <t>NA</t>
  </si>
  <si>
    <t>Total System Demand - ADD (MGD)</t>
  </si>
  <si>
    <t># of Pipes</t>
  </si>
  <si>
    <t># of Nodes</t>
  </si>
  <si>
    <t>Graeme Dandy</t>
  </si>
  <si>
    <t>Fuiwara and Khang (1990)</t>
  </si>
  <si>
    <t>Schaake and Lai (1969)</t>
  </si>
  <si>
    <t>Modified New York Tunnels</t>
  </si>
  <si>
    <t>Bi and Dandy (2014)</t>
  </si>
  <si>
    <t>Jilin Network</t>
  </si>
  <si>
    <t>Rural Network</t>
  </si>
  <si>
    <t>Marchi et al (2012)</t>
  </si>
  <si>
    <t>Extended Hanoi</t>
  </si>
  <si>
    <t>Bi, Dandy and Maier (2015)</t>
  </si>
  <si>
    <t>Fosspoly1</t>
  </si>
  <si>
    <t>Bragalli et al (2012)</t>
  </si>
  <si>
    <t>ZJ Network</t>
  </si>
  <si>
    <t>Zheng et al (2011)</t>
  </si>
  <si>
    <t>Balerma</t>
  </si>
  <si>
    <t>Reca and Martinez (2006)</t>
  </si>
  <si>
    <t>KL Network</t>
  </si>
  <si>
    <t>Kang and Lansey (2012)</t>
  </si>
  <si>
    <t># of Pump Stations</t>
  </si>
  <si>
    <t># of Pumps</t>
  </si>
  <si>
    <t># of Tanks</t>
  </si>
  <si>
    <t>Reservoir Data</t>
  </si>
  <si>
    <t># of Reservoirs</t>
  </si>
  <si>
    <t># of PRVs</t>
  </si>
  <si>
    <t># of PSVs</t>
  </si>
  <si>
    <t># of FCVs</t>
  </si>
  <si>
    <t>Single Species or Multi-Species</t>
  </si>
  <si>
    <t>N/A</t>
  </si>
  <si>
    <t>Single</t>
  </si>
  <si>
    <t>Average Daily Demand per node</t>
  </si>
  <si>
    <t xml:space="preserve"> </t>
  </si>
  <si>
    <t>Website</t>
  </si>
  <si>
    <t>KY (KY 1)</t>
  </si>
  <si>
    <t xml:space="preserve"> KY (KY 4)</t>
  </si>
  <si>
    <t>KY (KY 2)</t>
  </si>
  <si>
    <t>KY (KY 3)</t>
  </si>
  <si>
    <t>KY (KY 5)</t>
  </si>
  <si>
    <t xml:space="preserve"> KY (KY 6)</t>
  </si>
  <si>
    <t>KY (KY 7)</t>
  </si>
  <si>
    <t>KY (KY 8)</t>
  </si>
  <si>
    <t>KY (KY 9)</t>
  </si>
  <si>
    <t>KY (KY 10)</t>
  </si>
  <si>
    <t>KY (KY 11)</t>
  </si>
  <si>
    <t xml:space="preserve"> KY (KY 12)</t>
  </si>
  <si>
    <t>KY (KY 13)</t>
  </si>
  <si>
    <t xml:space="preserve"> KY (KY 14)</t>
  </si>
  <si>
    <t>KY (KY 15)</t>
  </si>
  <si>
    <t xml:space="preserve"> KY (KY 16)</t>
  </si>
  <si>
    <t>KY (KY 17)</t>
  </si>
  <si>
    <t>KY (KY18)</t>
  </si>
  <si>
    <t>WSS_set_2280</t>
  </si>
  <si>
    <t>WDS-Designer</t>
  </si>
  <si>
    <t>DynaVIBe-Web</t>
  </si>
  <si>
    <t>http://web01-c815.uibk.ac.at/.</t>
  </si>
  <si>
    <t>Mair</t>
  </si>
  <si>
    <t>Sitzenfrei</t>
  </si>
  <si>
    <t>Mair and Sitzenfrei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</si>
</sst>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5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eb01-c815.uibk.ac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E51"/>
  <sheetViews>
    <sheetView tabSelected="1" zoomScaleNormal="100" workbookViewId="0">
      <selection activeCell="A6" sqref="A6"/>
    </sheetView>
  </sheetViews>
  <sheetFormatPr defaultRowHeight="15"/>
  <cols>
    <col min="2" max="2" width="49" style="1" customWidth="1"/>
    <col min="3" max="3" width="29.140625" style="1" customWidth="1"/>
    <col min="4" max="4" width="22.5703125" style="1" customWidth="1"/>
    <col min="5" max="5" width="29.28515625" style="1" customWidth="1"/>
    <col min="6" max="7" width="12.7109375" customWidth="1"/>
    <col min="8" max="8" width="12.7109375" style="2" customWidth="1"/>
    <col min="9" max="13" width="12.7109375" customWidth="1"/>
    <col min="14" max="14" width="12.7109375" style="2" customWidth="1"/>
    <col min="15" max="19" width="12.7109375" customWidth="1"/>
    <col min="20" max="21" width="12.7109375" style="2" customWidth="1"/>
    <col min="22" max="23" width="12.7109375" customWidth="1"/>
    <col min="24" max="25" width="12.7109375" style="2" customWidth="1"/>
    <col min="26" max="26" width="12.7109375" customWidth="1"/>
    <col min="27" max="27" width="12.7109375" style="2" customWidth="1"/>
    <col min="28" max="31" width="12.7109375" customWidth="1"/>
    <col min="32" max="34" width="12.7109375" style="2" customWidth="1"/>
    <col min="35" max="40" width="12.7109375" customWidth="1"/>
    <col min="41" max="41" width="12.7109375" style="2" customWidth="1"/>
    <col min="42" max="47" width="12.7109375" customWidth="1"/>
    <col min="48" max="48" width="12.7109375" style="2" customWidth="1"/>
    <col min="49" max="56" width="12.7109375" customWidth="1"/>
  </cols>
  <sheetData>
    <row r="2" spans="1:57" s="2" customFormat="1">
      <c r="B2" s="5" t="s">
        <v>43</v>
      </c>
      <c r="C2" s="5"/>
      <c r="D2" s="5"/>
      <c r="E2" s="5"/>
    </row>
    <row r="3" spans="1:57"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57" ht="60">
      <c r="B4" s="7" t="s">
        <v>0</v>
      </c>
      <c r="C4" s="7" t="s">
        <v>58</v>
      </c>
      <c r="D4" s="8" t="s">
        <v>57</v>
      </c>
      <c r="E4" s="8" t="s">
        <v>111</v>
      </c>
      <c r="F4" s="9" t="s">
        <v>1</v>
      </c>
      <c r="G4" s="9" t="s">
        <v>2</v>
      </c>
      <c r="H4" s="9" t="s">
        <v>66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78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98</v>
      </c>
      <c r="U4" s="9" t="s">
        <v>99</v>
      </c>
      <c r="V4" s="9" t="s">
        <v>13</v>
      </c>
      <c r="W4" s="9" t="s">
        <v>14</v>
      </c>
      <c r="X4" s="9" t="s">
        <v>101</v>
      </c>
      <c r="Y4" s="9" t="s">
        <v>102</v>
      </c>
      <c r="Z4" s="9" t="s">
        <v>15</v>
      </c>
      <c r="AA4" s="9" t="s">
        <v>100</v>
      </c>
      <c r="AB4" s="9" t="s">
        <v>6</v>
      </c>
      <c r="AC4" s="9" t="s">
        <v>16</v>
      </c>
      <c r="AD4" s="9" t="s">
        <v>17</v>
      </c>
      <c r="AE4" s="9" t="s">
        <v>18</v>
      </c>
      <c r="AF4" s="9" t="s">
        <v>103</v>
      </c>
      <c r="AG4" s="9" t="s">
        <v>104</v>
      </c>
      <c r="AH4" s="9" t="s">
        <v>105</v>
      </c>
      <c r="AI4" s="9" t="s">
        <v>19</v>
      </c>
      <c r="AJ4" s="9" t="s">
        <v>20</v>
      </c>
      <c r="AK4" s="9" t="s">
        <v>21</v>
      </c>
      <c r="AL4" s="9" t="s">
        <v>22</v>
      </c>
      <c r="AM4" s="9" t="s">
        <v>77</v>
      </c>
      <c r="AN4" s="9" t="s">
        <v>23</v>
      </c>
      <c r="AO4" s="9" t="s">
        <v>79</v>
      </c>
      <c r="AP4" s="9" t="s">
        <v>24</v>
      </c>
      <c r="AQ4" s="9" t="s">
        <v>25</v>
      </c>
      <c r="AR4" s="9" t="s">
        <v>72</v>
      </c>
      <c r="AS4" s="9" t="s">
        <v>73</v>
      </c>
      <c r="AT4" s="9" t="s">
        <v>26</v>
      </c>
      <c r="AU4" s="9" t="s">
        <v>27</v>
      </c>
      <c r="AV4" s="9" t="s">
        <v>106</v>
      </c>
      <c r="AW4" s="9" t="s">
        <v>28</v>
      </c>
      <c r="AX4" s="9" t="s">
        <v>29</v>
      </c>
      <c r="AY4" s="9" t="s">
        <v>30</v>
      </c>
      <c r="AZ4" s="9" t="s">
        <v>31</v>
      </c>
      <c r="BA4" s="9" t="s">
        <v>32</v>
      </c>
      <c r="BB4" s="9" t="s">
        <v>33</v>
      </c>
      <c r="BC4" s="9" t="s">
        <v>34</v>
      </c>
      <c r="BD4" s="9" t="s">
        <v>35</v>
      </c>
      <c r="BE4" s="19" t="s">
        <v>109</v>
      </c>
    </row>
    <row r="5" spans="1:57">
      <c r="B5" s="4" t="s">
        <v>112</v>
      </c>
      <c r="C5" s="13" t="s">
        <v>45</v>
      </c>
      <c r="D5" s="16" t="s">
        <v>59</v>
      </c>
      <c r="E5" s="16"/>
      <c r="F5" s="16" t="s">
        <v>70</v>
      </c>
      <c r="G5" s="16" t="s">
        <v>70</v>
      </c>
      <c r="H5" s="16" t="s">
        <v>68</v>
      </c>
      <c r="I5" s="16" t="s">
        <v>70</v>
      </c>
      <c r="J5" s="16" t="s">
        <v>70</v>
      </c>
      <c r="K5" s="16" t="s">
        <v>70</v>
      </c>
      <c r="L5" s="16" t="s">
        <v>70</v>
      </c>
      <c r="M5" s="16" t="s">
        <v>70</v>
      </c>
      <c r="N5" s="16">
        <v>984</v>
      </c>
      <c r="O5" s="16" t="s">
        <v>70</v>
      </c>
      <c r="P5" s="16" t="s">
        <v>70</v>
      </c>
      <c r="Q5" s="16" t="s">
        <v>71</v>
      </c>
      <c r="R5" s="16" t="s">
        <v>70</v>
      </c>
      <c r="S5" s="16" t="s">
        <v>70</v>
      </c>
      <c r="T5" s="16" t="s">
        <v>76</v>
      </c>
      <c r="U5" s="16">
        <v>1</v>
      </c>
      <c r="V5" s="16" t="s">
        <v>70</v>
      </c>
      <c r="W5" s="16" t="s">
        <v>71</v>
      </c>
      <c r="X5" s="16" t="s">
        <v>70</v>
      </c>
      <c r="Y5" s="16">
        <v>1</v>
      </c>
      <c r="Z5" s="16" t="s">
        <v>70</v>
      </c>
      <c r="AA5" s="16">
        <v>2</v>
      </c>
      <c r="AB5" s="16" t="s">
        <v>70</v>
      </c>
      <c r="AC5" s="16" t="s">
        <v>71</v>
      </c>
      <c r="AD5" s="16" t="s">
        <v>71</v>
      </c>
      <c r="AE5" s="16" t="s">
        <v>71</v>
      </c>
      <c r="AF5" s="16">
        <v>0</v>
      </c>
      <c r="AG5" s="16">
        <v>0</v>
      </c>
      <c r="AH5" s="16">
        <v>0</v>
      </c>
      <c r="AI5" s="16" t="s">
        <v>71</v>
      </c>
      <c r="AJ5" s="16" t="s">
        <v>71</v>
      </c>
      <c r="AK5" s="16" t="s">
        <v>71</v>
      </c>
      <c r="AL5" s="16" t="s">
        <v>70</v>
      </c>
      <c r="AM5" s="17">
        <v>2</v>
      </c>
      <c r="AN5" s="16" t="s">
        <v>70</v>
      </c>
      <c r="AO5" s="16">
        <v>858</v>
      </c>
      <c r="AP5" s="16" t="s">
        <v>70</v>
      </c>
      <c r="AQ5" s="16" t="s">
        <v>71</v>
      </c>
      <c r="AR5" s="16" t="s">
        <v>70</v>
      </c>
      <c r="AS5" s="16" t="s">
        <v>71</v>
      </c>
      <c r="AT5" s="16" t="s">
        <v>71</v>
      </c>
      <c r="AU5" s="16" t="s">
        <v>71</v>
      </c>
      <c r="AV5" s="16" t="s">
        <v>107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  <c r="BB5" s="16" t="s">
        <v>71</v>
      </c>
      <c r="BC5" s="16" t="s">
        <v>71</v>
      </c>
      <c r="BD5" s="16" t="s">
        <v>71</v>
      </c>
      <c r="BE5">
        <f>AM5/AO5</f>
        <v>2.331002331002331E-3</v>
      </c>
    </row>
    <row r="6" spans="1:57">
      <c r="B6" s="4" t="s">
        <v>114</v>
      </c>
      <c r="C6" s="13" t="s">
        <v>45</v>
      </c>
      <c r="D6" s="16" t="s">
        <v>59</v>
      </c>
      <c r="E6" s="16"/>
      <c r="F6" s="16" t="s">
        <v>70</v>
      </c>
      <c r="G6" s="16" t="s">
        <v>70</v>
      </c>
      <c r="H6" s="16" t="s">
        <v>68</v>
      </c>
      <c r="I6" s="16" t="s">
        <v>70</v>
      </c>
      <c r="J6" s="16" t="s">
        <v>70</v>
      </c>
      <c r="K6" s="16" t="s">
        <v>70</v>
      </c>
      <c r="L6" s="16" t="s">
        <v>70</v>
      </c>
      <c r="M6" s="16" t="s">
        <v>70</v>
      </c>
      <c r="N6" s="16">
        <v>1124</v>
      </c>
      <c r="O6" s="16" t="s">
        <v>70</v>
      </c>
      <c r="P6" s="16" t="s">
        <v>70</v>
      </c>
      <c r="Q6" s="16" t="s">
        <v>71</v>
      </c>
      <c r="R6" s="16" t="s">
        <v>70</v>
      </c>
      <c r="S6" s="16" t="s">
        <v>70</v>
      </c>
      <c r="T6" s="16" t="s">
        <v>76</v>
      </c>
      <c r="U6" s="16">
        <v>1</v>
      </c>
      <c r="V6" s="16" t="s">
        <v>70</v>
      </c>
      <c r="W6" s="16" t="s">
        <v>71</v>
      </c>
      <c r="X6" s="16" t="s">
        <v>70</v>
      </c>
      <c r="Y6" s="16">
        <v>1</v>
      </c>
      <c r="Z6" s="16" t="s">
        <v>70</v>
      </c>
      <c r="AA6" s="16">
        <v>3</v>
      </c>
      <c r="AB6" s="16" t="s">
        <v>70</v>
      </c>
      <c r="AC6" s="16" t="s">
        <v>71</v>
      </c>
      <c r="AD6" s="16" t="s">
        <v>71</v>
      </c>
      <c r="AE6" s="16" t="s">
        <v>71</v>
      </c>
      <c r="AF6" s="16">
        <v>0</v>
      </c>
      <c r="AG6" s="16">
        <v>0</v>
      </c>
      <c r="AH6" s="16">
        <v>0</v>
      </c>
      <c r="AI6" s="16" t="s">
        <v>71</v>
      </c>
      <c r="AJ6" s="16" t="s">
        <v>71</v>
      </c>
      <c r="AK6" s="16" t="s">
        <v>71</v>
      </c>
      <c r="AL6" s="16" t="s">
        <v>70</v>
      </c>
      <c r="AM6" s="16">
        <v>2.09</v>
      </c>
      <c r="AN6" s="16" t="s">
        <v>70</v>
      </c>
      <c r="AO6" s="16">
        <v>814</v>
      </c>
      <c r="AP6" s="16" t="s">
        <v>70</v>
      </c>
      <c r="AQ6" s="16" t="s">
        <v>71</v>
      </c>
      <c r="AR6" s="16" t="s">
        <v>70</v>
      </c>
      <c r="AS6" s="16" t="s">
        <v>71</v>
      </c>
      <c r="AT6" s="16" t="s">
        <v>71</v>
      </c>
      <c r="AU6" s="16" t="s">
        <v>71</v>
      </c>
      <c r="AV6" s="16" t="s">
        <v>107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  <c r="BB6" s="16" t="s">
        <v>71</v>
      </c>
      <c r="BC6" s="16" t="s">
        <v>71</v>
      </c>
      <c r="BD6" s="16" t="s">
        <v>71</v>
      </c>
      <c r="BE6" s="2">
        <f t="shared" ref="BE6:BE51" si="0">AM6/AO6</f>
        <v>2.5675675675675674E-3</v>
      </c>
    </row>
    <row r="7" spans="1:57">
      <c r="A7" s="2"/>
      <c r="B7" s="4" t="s">
        <v>115</v>
      </c>
      <c r="C7" s="13" t="s">
        <v>45</v>
      </c>
      <c r="D7" s="16" t="s">
        <v>59</v>
      </c>
      <c r="E7" s="16"/>
      <c r="F7" s="16" t="s">
        <v>70</v>
      </c>
      <c r="G7" s="16" t="s">
        <v>70</v>
      </c>
      <c r="H7" s="16" t="s">
        <v>68</v>
      </c>
      <c r="I7" s="16" t="s">
        <v>70</v>
      </c>
      <c r="J7" s="16" t="s">
        <v>70</v>
      </c>
      <c r="K7" s="16" t="s">
        <v>70</v>
      </c>
      <c r="L7" s="16" t="s">
        <v>70</v>
      </c>
      <c r="M7" s="16" t="s">
        <v>70</v>
      </c>
      <c r="N7" s="16">
        <v>366</v>
      </c>
      <c r="O7" s="16" t="s">
        <v>70</v>
      </c>
      <c r="P7" s="16" t="s">
        <v>70</v>
      </c>
      <c r="Q7" s="16" t="s">
        <v>71</v>
      </c>
      <c r="R7" s="16" t="s">
        <v>70</v>
      </c>
      <c r="S7" s="16" t="s">
        <v>70</v>
      </c>
      <c r="T7" s="16" t="s">
        <v>76</v>
      </c>
      <c r="U7" s="16">
        <v>5</v>
      </c>
      <c r="V7" s="16" t="s">
        <v>70</v>
      </c>
      <c r="W7" s="16" t="s">
        <v>71</v>
      </c>
      <c r="X7" s="16" t="s">
        <v>70</v>
      </c>
      <c r="Y7" s="16">
        <v>3</v>
      </c>
      <c r="Z7" s="16" t="s">
        <v>70</v>
      </c>
      <c r="AA7" s="16">
        <v>3</v>
      </c>
      <c r="AB7" s="16" t="s">
        <v>70</v>
      </c>
      <c r="AC7" s="16" t="s">
        <v>71</v>
      </c>
      <c r="AD7" s="16" t="s">
        <v>71</v>
      </c>
      <c r="AE7" s="16" t="s">
        <v>71</v>
      </c>
      <c r="AF7" s="16">
        <v>0</v>
      </c>
      <c r="AG7" s="16">
        <v>0</v>
      </c>
      <c r="AH7" s="16">
        <v>0</v>
      </c>
      <c r="AI7" s="16" t="s">
        <v>71</v>
      </c>
      <c r="AJ7" s="16" t="s">
        <v>71</v>
      </c>
      <c r="AK7" s="16" t="s">
        <v>71</v>
      </c>
      <c r="AL7" s="16" t="s">
        <v>70</v>
      </c>
      <c r="AM7" s="16">
        <v>2.02</v>
      </c>
      <c r="AN7" s="16" t="s">
        <v>70</v>
      </c>
      <c r="AO7" s="16">
        <v>270</v>
      </c>
      <c r="AP7" s="16" t="s">
        <v>70</v>
      </c>
      <c r="AQ7" s="16" t="s">
        <v>71</v>
      </c>
      <c r="AR7" s="16" t="s">
        <v>70</v>
      </c>
      <c r="AS7" s="16" t="s">
        <v>71</v>
      </c>
      <c r="AT7" s="16" t="s">
        <v>71</v>
      </c>
      <c r="AU7" s="16" t="s">
        <v>71</v>
      </c>
      <c r="AV7" s="16" t="s">
        <v>107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  <c r="BB7" s="16" t="s">
        <v>71</v>
      </c>
      <c r="BC7" s="16" t="s">
        <v>71</v>
      </c>
      <c r="BD7" s="16" t="s">
        <v>71</v>
      </c>
      <c r="BE7" s="2">
        <f t="shared" si="0"/>
        <v>7.4814814814814813E-3</v>
      </c>
    </row>
    <row r="8" spans="1:57">
      <c r="A8" s="2"/>
      <c r="B8" s="4" t="s">
        <v>113</v>
      </c>
      <c r="C8" s="13" t="s">
        <v>45</v>
      </c>
      <c r="D8" s="16" t="s">
        <v>59</v>
      </c>
      <c r="E8" s="16"/>
      <c r="F8" s="16" t="s">
        <v>70</v>
      </c>
      <c r="G8" s="16" t="s">
        <v>70</v>
      </c>
      <c r="H8" s="16" t="s">
        <v>67</v>
      </c>
      <c r="I8" s="16" t="s">
        <v>70</v>
      </c>
      <c r="J8" s="16" t="s">
        <v>70</v>
      </c>
      <c r="K8" s="16" t="s">
        <v>70</v>
      </c>
      <c r="L8" s="16" t="s">
        <v>70</v>
      </c>
      <c r="M8" s="16" t="s">
        <v>70</v>
      </c>
      <c r="N8" s="16">
        <v>1156</v>
      </c>
      <c r="O8" s="16" t="s">
        <v>70</v>
      </c>
      <c r="P8" s="16" t="s">
        <v>70</v>
      </c>
      <c r="Q8" s="16" t="s">
        <v>71</v>
      </c>
      <c r="R8" s="16" t="s">
        <v>70</v>
      </c>
      <c r="S8" s="16" t="s">
        <v>70</v>
      </c>
      <c r="T8" s="16" t="s">
        <v>76</v>
      </c>
      <c r="U8" s="16">
        <v>2</v>
      </c>
      <c r="V8" s="16" t="s">
        <v>70</v>
      </c>
      <c r="W8" s="16" t="s">
        <v>71</v>
      </c>
      <c r="X8" s="16" t="s">
        <v>70</v>
      </c>
      <c r="Y8" s="16">
        <v>1</v>
      </c>
      <c r="Z8" s="16" t="s">
        <v>70</v>
      </c>
      <c r="AA8" s="16">
        <v>4</v>
      </c>
      <c r="AB8" s="16" t="s">
        <v>70</v>
      </c>
      <c r="AC8" s="16" t="s">
        <v>71</v>
      </c>
      <c r="AD8" s="16" t="s">
        <v>71</v>
      </c>
      <c r="AE8" s="16" t="s">
        <v>71</v>
      </c>
      <c r="AF8" s="16">
        <v>0</v>
      </c>
      <c r="AG8" s="16">
        <v>0</v>
      </c>
      <c r="AH8" s="16">
        <v>0</v>
      </c>
      <c r="AI8" s="16" t="s">
        <v>71</v>
      </c>
      <c r="AJ8" s="16" t="s">
        <v>71</v>
      </c>
      <c r="AK8" s="16" t="s">
        <v>71</v>
      </c>
      <c r="AL8" s="16" t="s">
        <v>70</v>
      </c>
      <c r="AM8" s="16">
        <v>1.51</v>
      </c>
      <c r="AN8" s="16" t="s">
        <v>70</v>
      </c>
      <c r="AO8" s="16">
        <v>962</v>
      </c>
      <c r="AP8" s="16" t="s">
        <v>70</v>
      </c>
      <c r="AQ8" s="16" t="s">
        <v>71</v>
      </c>
      <c r="AR8" s="16" t="s">
        <v>70</v>
      </c>
      <c r="AS8" s="16" t="s">
        <v>71</v>
      </c>
      <c r="AT8" s="16" t="s">
        <v>71</v>
      </c>
      <c r="AU8" s="16" t="s">
        <v>71</v>
      </c>
      <c r="AV8" s="16" t="s">
        <v>107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  <c r="BB8" s="16" t="s">
        <v>71</v>
      </c>
      <c r="BC8" s="16" t="s">
        <v>71</v>
      </c>
      <c r="BD8" s="16" t="s">
        <v>71</v>
      </c>
      <c r="BE8" s="2">
        <f t="shared" si="0"/>
        <v>1.5696465696465696E-3</v>
      </c>
    </row>
    <row r="9" spans="1:57">
      <c r="A9" s="2"/>
      <c r="B9" s="4" t="s">
        <v>116</v>
      </c>
      <c r="C9" s="13" t="s">
        <v>45</v>
      </c>
      <c r="D9" s="16" t="s">
        <v>59</v>
      </c>
      <c r="E9" s="16"/>
      <c r="F9" s="16" t="s">
        <v>70</v>
      </c>
      <c r="G9" s="16" t="s">
        <v>70</v>
      </c>
      <c r="H9" s="16" t="s">
        <v>67</v>
      </c>
      <c r="I9" s="16" t="s">
        <v>70</v>
      </c>
      <c r="J9" s="16" t="s">
        <v>70</v>
      </c>
      <c r="K9" s="16" t="s">
        <v>70</v>
      </c>
      <c r="L9" s="16" t="s">
        <v>70</v>
      </c>
      <c r="M9" s="16" t="s">
        <v>70</v>
      </c>
      <c r="N9" s="16">
        <v>496</v>
      </c>
      <c r="O9" s="16" t="s">
        <v>70</v>
      </c>
      <c r="P9" s="16" t="s">
        <v>70</v>
      </c>
      <c r="Q9" s="16" t="s">
        <v>71</v>
      </c>
      <c r="R9" s="16" t="s">
        <v>70</v>
      </c>
      <c r="S9" s="16" t="s">
        <v>70</v>
      </c>
      <c r="T9" s="16" t="s">
        <v>76</v>
      </c>
      <c r="U9" s="16">
        <v>9</v>
      </c>
      <c r="V9" s="16" t="s">
        <v>70</v>
      </c>
      <c r="W9" s="16" t="s">
        <v>71</v>
      </c>
      <c r="X9" s="16" t="s">
        <v>70</v>
      </c>
      <c r="Y9" s="16">
        <v>4</v>
      </c>
      <c r="Z9" s="16" t="s">
        <v>70</v>
      </c>
      <c r="AA9" s="16">
        <v>3</v>
      </c>
      <c r="AB9" s="16" t="s">
        <v>70</v>
      </c>
      <c r="AC9" s="16" t="s">
        <v>71</v>
      </c>
      <c r="AD9" s="16" t="s">
        <v>71</v>
      </c>
      <c r="AE9" s="16" t="s">
        <v>71</v>
      </c>
      <c r="AF9" s="16">
        <v>0</v>
      </c>
      <c r="AG9" s="16">
        <v>0</v>
      </c>
      <c r="AH9" s="16">
        <v>0</v>
      </c>
      <c r="AI9" s="16" t="s">
        <v>71</v>
      </c>
      <c r="AJ9" s="16" t="s">
        <v>71</v>
      </c>
      <c r="AK9" s="16" t="s">
        <v>71</v>
      </c>
      <c r="AL9" s="16" t="s">
        <v>70</v>
      </c>
      <c r="AM9" s="16">
        <v>2.2799999999999998</v>
      </c>
      <c r="AN9" s="16" t="s">
        <v>70</v>
      </c>
      <c r="AO9" s="16">
        <v>418</v>
      </c>
      <c r="AP9" s="16" t="s">
        <v>70</v>
      </c>
      <c r="AQ9" s="16" t="s">
        <v>71</v>
      </c>
      <c r="AR9" s="16" t="s">
        <v>70</v>
      </c>
      <c r="AS9" s="16" t="s">
        <v>71</v>
      </c>
      <c r="AT9" s="16" t="s">
        <v>71</v>
      </c>
      <c r="AU9" s="16" t="s">
        <v>71</v>
      </c>
      <c r="AV9" s="16" t="s">
        <v>107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  <c r="BB9" s="16" t="s">
        <v>71</v>
      </c>
      <c r="BC9" s="16" t="s">
        <v>71</v>
      </c>
      <c r="BD9" s="16" t="s">
        <v>71</v>
      </c>
      <c r="BE9" s="2">
        <f t="shared" si="0"/>
        <v>5.4545454545454541E-3</v>
      </c>
    </row>
    <row r="10" spans="1:57">
      <c r="A10" s="2"/>
      <c r="B10" s="4" t="s">
        <v>117</v>
      </c>
      <c r="C10" s="13" t="s">
        <v>45</v>
      </c>
      <c r="D10" s="16" t="s">
        <v>59</v>
      </c>
      <c r="E10" s="16"/>
      <c r="F10" s="16" t="s">
        <v>70</v>
      </c>
      <c r="G10" s="16" t="s">
        <v>70</v>
      </c>
      <c r="H10" s="16" t="s">
        <v>67</v>
      </c>
      <c r="I10" s="16" t="s">
        <v>70</v>
      </c>
      <c r="J10" s="16" t="s">
        <v>70</v>
      </c>
      <c r="K10" s="16" t="s">
        <v>70</v>
      </c>
      <c r="L10" s="16" t="s">
        <v>70</v>
      </c>
      <c r="M10" s="16" t="s">
        <v>70</v>
      </c>
      <c r="N10" s="16">
        <v>644</v>
      </c>
      <c r="O10" s="16" t="s">
        <v>70</v>
      </c>
      <c r="P10" s="16" t="s">
        <v>70</v>
      </c>
      <c r="Q10" s="16" t="s">
        <v>71</v>
      </c>
      <c r="R10" s="16" t="s">
        <v>70</v>
      </c>
      <c r="S10" s="16" t="s">
        <v>70</v>
      </c>
      <c r="T10" s="16" t="s">
        <v>76</v>
      </c>
      <c r="U10" s="16">
        <v>2</v>
      </c>
      <c r="V10" s="16" t="s">
        <v>70</v>
      </c>
      <c r="W10" s="16" t="s">
        <v>71</v>
      </c>
      <c r="X10" s="16" t="s">
        <v>70</v>
      </c>
      <c r="Y10" s="16">
        <v>2</v>
      </c>
      <c r="Z10" s="16" t="s">
        <v>70</v>
      </c>
      <c r="AA10" s="16">
        <v>3</v>
      </c>
      <c r="AB10" s="16" t="s">
        <v>70</v>
      </c>
      <c r="AC10" s="16" t="s">
        <v>71</v>
      </c>
      <c r="AD10" s="16" t="s">
        <v>71</v>
      </c>
      <c r="AE10" s="16" t="s">
        <v>71</v>
      </c>
      <c r="AF10" s="16">
        <v>0</v>
      </c>
      <c r="AG10" s="16">
        <v>0</v>
      </c>
      <c r="AH10" s="16">
        <v>0</v>
      </c>
      <c r="AI10" s="16" t="s">
        <v>71</v>
      </c>
      <c r="AJ10" s="16" t="s">
        <v>71</v>
      </c>
      <c r="AK10" s="16" t="s">
        <v>71</v>
      </c>
      <c r="AL10" s="16" t="s">
        <v>70</v>
      </c>
      <c r="AM10" s="16">
        <v>1.56</v>
      </c>
      <c r="AN10" s="16" t="s">
        <v>70</v>
      </c>
      <c r="AO10" s="16">
        <v>545</v>
      </c>
      <c r="AP10" s="16" t="s">
        <v>70</v>
      </c>
      <c r="AQ10" s="16" t="s">
        <v>71</v>
      </c>
      <c r="AR10" s="16" t="s">
        <v>70</v>
      </c>
      <c r="AS10" s="16" t="s">
        <v>71</v>
      </c>
      <c r="AT10" s="16" t="s">
        <v>71</v>
      </c>
      <c r="AU10" s="16" t="s">
        <v>71</v>
      </c>
      <c r="AV10" s="16" t="s">
        <v>107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  <c r="BB10" s="16" t="s">
        <v>71</v>
      </c>
      <c r="BC10" s="16" t="s">
        <v>71</v>
      </c>
      <c r="BD10" s="16" t="s">
        <v>71</v>
      </c>
      <c r="BE10" s="2">
        <f t="shared" si="0"/>
        <v>2.8623853211009174E-3</v>
      </c>
    </row>
    <row r="11" spans="1:57">
      <c r="A11" s="2"/>
      <c r="B11" s="4" t="s">
        <v>118</v>
      </c>
      <c r="C11" s="13" t="s">
        <v>45</v>
      </c>
      <c r="D11" s="16" t="s">
        <v>59</v>
      </c>
      <c r="E11" s="16"/>
      <c r="F11" s="16" t="s">
        <v>70</v>
      </c>
      <c r="G11" s="16" t="s">
        <v>70</v>
      </c>
      <c r="H11" s="16" t="s">
        <v>68</v>
      </c>
      <c r="I11" s="16" t="s">
        <v>70</v>
      </c>
      <c r="J11" s="16" t="s">
        <v>70</v>
      </c>
      <c r="K11" s="16" t="s">
        <v>70</v>
      </c>
      <c r="L11" s="16" t="s">
        <v>70</v>
      </c>
      <c r="M11" s="16" t="s">
        <v>70</v>
      </c>
      <c r="N11" s="16">
        <v>603</v>
      </c>
      <c r="O11" s="16" t="s">
        <v>70</v>
      </c>
      <c r="P11" s="16" t="s">
        <v>70</v>
      </c>
      <c r="Q11" s="16" t="s">
        <v>71</v>
      </c>
      <c r="R11" s="16" t="s">
        <v>70</v>
      </c>
      <c r="S11" s="16" t="s">
        <v>70</v>
      </c>
      <c r="T11" s="16" t="s">
        <v>76</v>
      </c>
      <c r="U11" s="16">
        <v>1</v>
      </c>
      <c r="V11" s="16" t="s">
        <v>70</v>
      </c>
      <c r="W11" s="16" t="s">
        <v>71</v>
      </c>
      <c r="X11" s="16" t="s">
        <v>70</v>
      </c>
      <c r="Y11" s="16">
        <v>1</v>
      </c>
      <c r="Z11" s="16" t="s">
        <v>70</v>
      </c>
      <c r="AA11" s="16">
        <v>3</v>
      </c>
      <c r="AB11" s="16" t="s">
        <v>70</v>
      </c>
      <c r="AC11" s="16" t="s">
        <v>71</v>
      </c>
      <c r="AD11" s="16" t="s">
        <v>71</v>
      </c>
      <c r="AE11" s="16" t="s">
        <v>71</v>
      </c>
      <c r="AF11" s="16">
        <v>0</v>
      </c>
      <c r="AG11" s="16">
        <v>0</v>
      </c>
      <c r="AH11" s="16">
        <v>0</v>
      </c>
      <c r="AI11" s="16" t="s">
        <v>71</v>
      </c>
      <c r="AJ11" s="16" t="s">
        <v>71</v>
      </c>
      <c r="AK11" s="16" t="s">
        <v>71</v>
      </c>
      <c r="AL11" s="16" t="s">
        <v>70</v>
      </c>
      <c r="AM11" s="16">
        <v>1.53</v>
      </c>
      <c r="AN11" s="16" t="s">
        <v>70</v>
      </c>
      <c r="AO11" s="16">
        <v>484</v>
      </c>
      <c r="AP11" s="16" t="s">
        <v>70</v>
      </c>
      <c r="AQ11" s="16" t="s">
        <v>71</v>
      </c>
      <c r="AR11" s="16" t="s">
        <v>70</v>
      </c>
      <c r="AS11" s="16" t="s">
        <v>71</v>
      </c>
      <c r="AT11" s="16" t="s">
        <v>71</v>
      </c>
      <c r="AU11" s="16" t="s">
        <v>71</v>
      </c>
      <c r="AV11" s="16" t="s">
        <v>107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  <c r="BB11" s="16" t="s">
        <v>71</v>
      </c>
      <c r="BC11" s="16" t="s">
        <v>71</v>
      </c>
      <c r="BD11" s="16" t="s">
        <v>71</v>
      </c>
      <c r="BE11" s="2">
        <f t="shared" si="0"/>
        <v>3.1611570247933886E-3</v>
      </c>
    </row>
    <row r="12" spans="1:57">
      <c r="A12" s="2"/>
      <c r="B12" s="4" t="s">
        <v>119</v>
      </c>
      <c r="C12" s="13" t="s">
        <v>45</v>
      </c>
      <c r="D12" s="16" t="s">
        <v>59</v>
      </c>
      <c r="E12" s="16"/>
      <c r="F12" s="16" t="s">
        <v>70</v>
      </c>
      <c r="G12" s="16" t="s">
        <v>70</v>
      </c>
      <c r="H12" s="16" t="s">
        <v>67</v>
      </c>
      <c r="I12" s="16" t="s">
        <v>70</v>
      </c>
      <c r="J12" s="16" t="s">
        <v>70</v>
      </c>
      <c r="K12" s="16" t="s">
        <v>70</v>
      </c>
      <c r="L12" s="16" t="s">
        <v>70</v>
      </c>
      <c r="M12" s="16" t="s">
        <v>70</v>
      </c>
      <c r="N12" s="16">
        <v>1614</v>
      </c>
      <c r="O12" s="16" t="s">
        <v>70</v>
      </c>
      <c r="P12" s="16" t="s">
        <v>70</v>
      </c>
      <c r="Q12" s="16" t="s">
        <v>71</v>
      </c>
      <c r="R12" s="16" t="s">
        <v>70</v>
      </c>
      <c r="S12" s="16" t="s">
        <v>70</v>
      </c>
      <c r="T12" s="16" t="s">
        <v>76</v>
      </c>
      <c r="U12" s="16">
        <v>4</v>
      </c>
      <c r="V12" s="16" t="s">
        <v>70</v>
      </c>
      <c r="W12" s="16" t="s">
        <v>71</v>
      </c>
      <c r="X12" s="16" t="s">
        <v>70</v>
      </c>
      <c r="Y12" s="16">
        <v>2</v>
      </c>
      <c r="Z12" s="16" t="s">
        <v>70</v>
      </c>
      <c r="AA12" s="16">
        <v>5</v>
      </c>
      <c r="AB12" s="16" t="s">
        <v>70</v>
      </c>
      <c r="AC12" s="16" t="s">
        <v>71</v>
      </c>
      <c r="AD12" s="16" t="s">
        <v>71</v>
      </c>
      <c r="AE12" s="16" t="s">
        <v>71</v>
      </c>
      <c r="AF12" s="16">
        <v>0</v>
      </c>
      <c r="AG12" s="16">
        <v>0</v>
      </c>
      <c r="AH12" s="16">
        <v>0</v>
      </c>
      <c r="AI12" s="16" t="s">
        <v>71</v>
      </c>
      <c r="AJ12" s="16" t="s">
        <v>71</v>
      </c>
      <c r="AK12" s="16" t="s">
        <v>71</v>
      </c>
      <c r="AL12" s="16" t="s">
        <v>70</v>
      </c>
      <c r="AM12" s="16">
        <v>2.4700000000000002</v>
      </c>
      <c r="AN12" s="16" t="s">
        <v>70</v>
      </c>
      <c r="AO12" s="16">
        <v>1319</v>
      </c>
      <c r="AP12" s="16" t="s">
        <v>70</v>
      </c>
      <c r="AQ12" s="16" t="s">
        <v>71</v>
      </c>
      <c r="AR12" s="16" t="s">
        <v>70</v>
      </c>
      <c r="AS12" s="16" t="s">
        <v>71</v>
      </c>
      <c r="AT12" s="16" t="s">
        <v>71</v>
      </c>
      <c r="AU12" s="16" t="s">
        <v>71</v>
      </c>
      <c r="AV12" s="16" t="s">
        <v>107</v>
      </c>
      <c r="AW12" s="16" t="s">
        <v>71</v>
      </c>
      <c r="AX12" s="16" t="s">
        <v>71</v>
      </c>
      <c r="AY12" s="16" t="s">
        <v>71</v>
      </c>
      <c r="AZ12" s="16" t="s">
        <v>71</v>
      </c>
      <c r="BA12" s="16" t="s">
        <v>71</v>
      </c>
      <c r="BB12" s="16" t="s">
        <v>71</v>
      </c>
      <c r="BC12" s="16" t="s">
        <v>71</v>
      </c>
      <c r="BD12" s="16" t="s">
        <v>71</v>
      </c>
      <c r="BE12" s="2">
        <f t="shared" si="0"/>
        <v>1.8726307808946173E-3</v>
      </c>
    </row>
    <row r="13" spans="1:57">
      <c r="A13" s="2"/>
      <c r="B13" s="4" t="s">
        <v>120</v>
      </c>
      <c r="C13" s="13" t="s">
        <v>45</v>
      </c>
      <c r="D13" s="16" t="s">
        <v>59</v>
      </c>
      <c r="E13" s="16"/>
      <c r="F13" s="16" t="s">
        <v>70</v>
      </c>
      <c r="G13" s="16" t="s">
        <v>70</v>
      </c>
      <c r="H13" s="16" t="s">
        <v>69</v>
      </c>
      <c r="I13" s="16" t="s">
        <v>70</v>
      </c>
      <c r="J13" s="16" t="s">
        <v>70</v>
      </c>
      <c r="K13" s="16" t="s">
        <v>70</v>
      </c>
      <c r="L13" s="16" t="s">
        <v>70</v>
      </c>
      <c r="M13" s="16" t="s">
        <v>70</v>
      </c>
      <c r="N13" s="16">
        <v>1270</v>
      </c>
      <c r="O13" s="16" t="s">
        <v>70</v>
      </c>
      <c r="P13" s="16" t="s">
        <v>70</v>
      </c>
      <c r="Q13" s="16" t="s">
        <v>71</v>
      </c>
      <c r="R13" s="16" t="s">
        <v>70</v>
      </c>
      <c r="S13" s="16" t="s">
        <v>70</v>
      </c>
      <c r="T13" s="16" t="s">
        <v>76</v>
      </c>
      <c r="U13" s="18">
        <v>15</v>
      </c>
      <c r="V13" s="16" t="s">
        <v>70</v>
      </c>
      <c r="W13" s="16" t="s">
        <v>71</v>
      </c>
      <c r="X13" s="16" t="s">
        <v>70</v>
      </c>
      <c r="Y13" s="16">
        <v>4</v>
      </c>
      <c r="Z13" s="16" t="s">
        <v>70</v>
      </c>
      <c r="AA13" s="18">
        <v>15</v>
      </c>
      <c r="AB13" s="16" t="s">
        <v>70</v>
      </c>
      <c r="AC13" s="16" t="s">
        <v>71</v>
      </c>
      <c r="AD13" s="16" t="s">
        <v>71</v>
      </c>
      <c r="AE13" s="16" t="s">
        <v>71</v>
      </c>
      <c r="AF13" s="16">
        <v>0</v>
      </c>
      <c r="AG13" s="16">
        <v>0</v>
      </c>
      <c r="AH13" s="16">
        <v>0</v>
      </c>
      <c r="AI13" s="16" t="s">
        <v>71</v>
      </c>
      <c r="AJ13" s="16" t="s">
        <v>71</v>
      </c>
      <c r="AK13" s="16" t="s">
        <v>71</v>
      </c>
      <c r="AL13" s="16" t="s">
        <v>70</v>
      </c>
      <c r="AM13" s="16">
        <v>1.38</v>
      </c>
      <c r="AN13" s="16" t="s">
        <v>70</v>
      </c>
      <c r="AO13" s="16">
        <v>1096</v>
      </c>
      <c r="AP13" s="16" t="s">
        <v>70</v>
      </c>
      <c r="AQ13" s="16" t="s">
        <v>71</v>
      </c>
      <c r="AR13" s="16" t="s">
        <v>70</v>
      </c>
      <c r="AS13" s="16" t="s">
        <v>71</v>
      </c>
      <c r="AT13" s="16" t="s">
        <v>71</v>
      </c>
      <c r="AU13" s="16" t="s">
        <v>71</v>
      </c>
      <c r="AV13" s="16" t="s">
        <v>107</v>
      </c>
      <c r="AW13" s="16" t="s">
        <v>71</v>
      </c>
      <c r="AX13" s="16" t="s">
        <v>71</v>
      </c>
      <c r="AY13" s="16" t="s">
        <v>71</v>
      </c>
      <c r="AZ13" s="16" t="s">
        <v>71</v>
      </c>
      <c r="BA13" s="16" t="s">
        <v>71</v>
      </c>
      <c r="BB13" s="16" t="s">
        <v>71</v>
      </c>
      <c r="BC13" s="16" t="s">
        <v>71</v>
      </c>
      <c r="BD13" s="16" t="s">
        <v>71</v>
      </c>
      <c r="BE13" s="2">
        <f t="shared" si="0"/>
        <v>1.2591240875912408E-3</v>
      </c>
    </row>
    <row r="14" spans="1:57">
      <c r="A14" s="2"/>
      <c r="B14" s="4" t="s">
        <v>121</v>
      </c>
      <c r="C14" s="13" t="s">
        <v>45</v>
      </c>
      <c r="D14" s="16" t="s">
        <v>59</v>
      </c>
      <c r="E14" s="16"/>
      <c r="F14" s="16" t="s">
        <v>70</v>
      </c>
      <c r="G14" s="16" t="s">
        <v>70</v>
      </c>
      <c r="H14" s="16" t="s">
        <v>69</v>
      </c>
      <c r="I14" s="16" t="s">
        <v>70</v>
      </c>
      <c r="J14" s="16" t="s">
        <v>70</v>
      </c>
      <c r="K14" s="16" t="s">
        <v>70</v>
      </c>
      <c r="L14" s="16" t="s">
        <v>70</v>
      </c>
      <c r="M14" s="16" t="s">
        <v>70</v>
      </c>
      <c r="N14" s="16">
        <v>1043</v>
      </c>
      <c r="O14" s="16" t="s">
        <v>70</v>
      </c>
      <c r="P14" s="16" t="s">
        <v>70</v>
      </c>
      <c r="Q14" s="16" t="s">
        <v>71</v>
      </c>
      <c r="R14" s="16" t="s">
        <v>70</v>
      </c>
      <c r="S14" s="16" t="s">
        <v>70</v>
      </c>
      <c r="T14" s="16" t="s">
        <v>76</v>
      </c>
      <c r="U14" s="18">
        <v>13</v>
      </c>
      <c r="V14" s="16" t="s">
        <v>70</v>
      </c>
      <c r="W14" s="16" t="s">
        <v>71</v>
      </c>
      <c r="X14" s="16" t="s">
        <v>70</v>
      </c>
      <c r="Y14" s="16">
        <v>2</v>
      </c>
      <c r="Z14" s="16" t="s">
        <v>70</v>
      </c>
      <c r="AA14" s="16">
        <v>13</v>
      </c>
      <c r="AB14" s="16" t="s">
        <v>70</v>
      </c>
      <c r="AC14" s="16" t="s">
        <v>71</v>
      </c>
      <c r="AD14" s="16" t="s">
        <v>71</v>
      </c>
      <c r="AE14" s="16" t="s">
        <v>71</v>
      </c>
      <c r="AF14" s="16">
        <v>0</v>
      </c>
      <c r="AG14" s="16">
        <v>0</v>
      </c>
      <c r="AH14" s="16">
        <v>0</v>
      </c>
      <c r="AI14" s="16" t="s">
        <v>71</v>
      </c>
      <c r="AJ14" s="16" t="s">
        <v>71</v>
      </c>
      <c r="AK14" s="16" t="s">
        <v>71</v>
      </c>
      <c r="AL14" s="16" t="s">
        <v>70</v>
      </c>
      <c r="AM14" s="16">
        <v>2.2599999999999998</v>
      </c>
      <c r="AN14" s="16" t="s">
        <v>70</v>
      </c>
      <c r="AO14" s="16">
        <v>917</v>
      </c>
      <c r="AP14" s="16" t="s">
        <v>70</v>
      </c>
      <c r="AQ14" s="16" t="s">
        <v>71</v>
      </c>
      <c r="AR14" s="16" t="s">
        <v>70</v>
      </c>
      <c r="AS14" s="16" t="s">
        <v>71</v>
      </c>
      <c r="AT14" s="16" t="s">
        <v>71</v>
      </c>
      <c r="AU14" s="16" t="s">
        <v>71</v>
      </c>
      <c r="AV14" s="16" t="s">
        <v>107</v>
      </c>
      <c r="AW14" s="16" t="s">
        <v>71</v>
      </c>
      <c r="AX14" s="16" t="s">
        <v>71</v>
      </c>
      <c r="AY14" s="16" t="s">
        <v>71</v>
      </c>
      <c r="AZ14" s="16" t="s">
        <v>71</v>
      </c>
      <c r="BA14" s="16" t="s">
        <v>71</v>
      </c>
      <c r="BB14" s="16" t="s">
        <v>71</v>
      </c>
      <c r="BC14" s="16" t="s">
        <v>71</v>
      </c>
      <c r="BD14" s="16" t="s">
        <v>71</v>
      </c>
      <c r="BE14" s="2">
        <f t="shared" si="0"/>
        <v>2.4645583424209375E-3</v>
      </c>
    </row>
    <row r="15" spans="1:57">
      <c r="A15" s="2"/>
      <c r="B15" s="4" t="s">
        <v>122</v>
      </c>
      <c r="C15" s="13" t="s">
        <v>45</v>
      </c>
      <c r="D15" s="16" t="s">
        <v>59</v>
      </c>
      <c r="E15" s="16"/>
      <c r="F15" s="16" t="s">
        <v>70</v>
      </c>
      <c r="G15" s="16" t="s">
        <v>70</v>
      </c>
      <c r="H15" s="16" t="s">
        <v>69</v>
      </c>
      <c r="I15" s="16" t="s">
        <v>70</v>
      </c>
      <c r="J15" s="16" t="s">
        <v>70</v>
      </c>
      <c r="K15" s="16" t="s">
        <v>70</v>
      </c>
      <c r="L15" s="16" t="s">
        <v>70</v>
      </c>
      <c r="M15" s="16" t="s">
        <v>70</v>
      </c>
      <c r="N15" s="16">
        <v>846</v>
      </c>
      <c r="O15" s="16" t="s">
        <v>70</v>
      </c>
      <c r="P15" s="16" t="s">
        <v>70</v>
      </c>
      <c r="Q15" s="16" t="s">
        <v>71</v>
      </c>
      <c r="R15" s="16" t="s">
        <v>70</v>
      </c>
      <c r="S15" s="16" t="s">
        <v>70</v>
      </c>
      <c r="T15" s="16" t="s">
        <v>76</v>
      </c>
      <c r="U15" s="16">
        <v>21</v>
      </c>
      <c r="V15" s="16" t="s">
        <v>70</v>
      </c>
      <c r="W15" s="16" t="s">
        <v>71</v>
      </c>
      <c r="X15" s="16" t="s">
        <v>70</v>
      </c>
      <c r="Y15" s="16">
        <v>1</v>
      </c>
      <c r="Z15" s="16" t="s">
        <v>70</v>
      </c>
      <c r="AA15" s="16">
        <v>28</v>
      </c>
      <c r="AB15" s="16" t="s">
        <v>70</v>
      </c>
      <c r="AC15" s="16" t="s">
        <v>71</v>
      </c>
      <c r="AD15" s="16" t="s">
        <v>71</v>
      </c>
      <c r="AE15" s="16" t="s">
        <v>71</v>
      </c>
      <c r="AF15" s="16">
        <v>0</v>
      </c>
      <c r="AG15" s="16">
        <v>0</v>
      </c>
      <c r="AH15" s="16">
        <v>0</v>
      </c>
      <c r="AI15" s="16" t="s">
        <v>71</v>
      </c>
      <c r="AJ15" s="16" t="s">
        <v>71</v>
      </c>
      <c r="AK15" s="16" t="s">
        <v>71</v>
      </c>
      <c r="AL15" s="16" t="s">
        <v>70</v>
      </c>
      <c r="AM15" s="16">
        <v>1.93</v>
      </c>
      <c r="AN15" s="16" t="s">
        <v>70</v>
      </c>
      <c r="AO15" s="16">
        <v>795</v>
      </c>
      <c r="AP15" s="16" t="s">
        <v>70</v>
      </c>
      <c r="AQ15" s="16" t="s">
        <v>71</v>
      </c>
      <c r="AR15" s="16" t="s">
        <v>70</v>
      </c>
      <c r="AS15" s="16" t="s">
        <v>71</v>
      </c>
      <c r="AT15" s="16" t="s">
        <v>71</v>
      </c>
      <c r="AU15" s="16" t="s">
        <v>71</v>
      </c>
      <c r="AV15" s="16" t="s">
        <v>107</v>
      </c>
      <c r="AW15" s="16" t="s">
        <v>71</v>
      </c>
      <c r="AX15" s="16" t="s">
        <v>71</v>
      </c>
      <c r="AY15" s="16" t="s">
        <v>71</v>
      </c>
      <c r="AZ15" s="16" t="s">
        <v>71</v>
      </c>
      <c r="BA15" s="16" t="s">
        <v>71</v>
      </c>
      <c r="BB15" s="16" t="s">
        <v>71</v>
      </c>
      <c r="BC15" s="16" t="s">
        <v>71</v>
      </c>
      <c r="BD15" s="16" t="s">
        <v>71</v>
      </c>
      <c r="BE15" s="2">
        <f t="shared" si="0"/>
        <v>2.4276729559748428E-3</v>
      </c>
    </row>
    <row r="16" spans="1:57">
      <c r="A16" s="2"/>
      <c r="B16" s="4" t="s">
        <v>123</v>
      </c>
      <c r="C16" s="13" t="s">
        <v>45</v>
      </c>
      <c r="D16" s="16" t="s">
        <v>59</v>
      </c>
      <c r="E16" s="16"/>
      <c r="F16" s="16" t="s">
        <v>70</v>
      </c>
      <c r="G16" s="16" t="s">
        <v>70</v>
      </c>
      <c r="H16" s="16" t="s">
        <v>69</v>
      </c>
      <c r="I16" s="16" t="s">
        <v>70</v>
      </c>
      <c r="J16" s="16" t="s">
        <v>70</v>
      </c>
      <c r="K16" s="16" t="s">
        <v>70</v>
      </c>
      <c r="L16" s="16" t="s">
        <v>70</v>
      </c>
      <c r="M16" s="16" t="s">
        <v>70</v>
      </c>
      <c r="N16" s="16">
        <v>2426</v>
      </c>
      <c r="O16" s="16" t="s">
        <v>70</v>
      </c>
      <c r="P16" s="16" t="s">
        <v>70</v>
      </c>
      <c r="Q16" s="16" t="s">
        <v>71</v>
      </c>
      <c r="R16" s="16" t="s">
        <v>70</v>
      </c>
      <c r="S16" s="16" t="s">
        <v>70</v>
      </c>
      <c r="T16" s="16" t="s">
        <v>76</v>
      </c>
      <c r="U16" s="18">
        <v>15</v>
      </c>
      <c r="V16" s="16" t="s">
        <v>70</v>
      </c>
      <c r="W16" s="16" t="s">
        <v>71</v>
      </c>
      <c r="X16" s="16" t="s">
        <v>70</v>
      </c>
      <c r="Y16" s="16">
        <v>1</v>
      </c>
      <c r="Z16" s="16" t="s">
        <v>70</v>
      </c>
      <c r="AA16" s="16">
        <v>7</v>
      </c>
      <c r="AB16" s="16" t="s">
        <v>70</v>
      </c>
      <c r="AC16" s="16" t="s">
        <v>71</v>
      </c>
      <c r="AD16" s="16" t="s">
        <v>71</v>
      </c>
      <c r="AE16" s="16" t="s">
        <v>71</v>
      </c>
      <c r="AF16" s="16">
        <v>0</v>
      </c>
      <c r="AG16" s="16">
        <v>0</v>
      </c>
      <c r="AH16" s="16">
        <v>0</v>
      </c>
      <c r="AI16" s="16" t="s">
        <v>71</v>
      </c>
      <c r="AJ16" s="16" t="s">
        <v>71</v>
      </c>
      <c r="AK16" s="16" t="s">
        <v>71</v>
      </c>
      <c r="AL16" s="16" t="s">
        <v>70</v>
      </c>
      <c r="AM16" s="16">
        <v>1.38</v>
      </c>
      <c r="AN16" s="16" t="s">
        <v>70</v>
      </c>
      <c r="AO16" s="16">
        <v>2318</v>
      </c>
      <c r="AP16" s="16" t="s">
        <v>70</v>
      </c>
      <c r="AQ16" s="16" t="s">
        <v>71</v>
      </c>
      <c r="AR16" s="16" t="s">
        <v>70</v>
      </c>
      <c r="AS16" s="16" t="s">
        <v>71</v>
      </c>
      <c r="AT16" s="16" t="s">
        <v>71</v>
      </c>
      <c r="AU16" s="16" t="s">
        <v>71</v>
      </c>
      <c r="AV16" s="16" t="s">
        <v>107</v>
      </c>
      <c r="AW16" s="16" t="s">
        <v>71</v>
      </c>
      <c r="AX16" s="16" t="s">
        <v>71</v>
      </c>
      <c r="AY16" s="16" t="s">
        <v>71</v>
      </c>
      <c r="AZ16" s="16" t="s">
        <v>71</v>
      </c>
      <c r="BA16" s="16" t="s">
        <v>71</v>
      </c>
      <c r="BB16" s="16" t="s">
        <v>71</v>
      </c>
      <c r="BC16" s="16" t="s">
        <v>71</v>
      </c>
      <c r="BD16" s="16" t="s">
        <v>71</v>
      </c>
      <c r="BE16" s="2">
        <f t="shared" si="0"/>
        <v>5.9534081104400342E-4</v>
      </c>
    </row>
    <row r="17" spans="1:57">
      <c r="A17" s="2"/>
      <c r="B17" s="4" t="s">
        <v>124</v>
      </c>
      <c r="C17" s="13" t="s">
        <v>45</v>
      </c>
      <c r="D17" s="16" t="s">
        <v>59</v>
      </c>
      <c r="E17" s="16"/>
      <c r="F17" s="16" t="s">
        <v>70</v>
      </c>
      <c r="G17" s="16" t="s">
        <v>70</v>
      </c>
      <c r="H17" s="16" t="s">
        <v>67</v>
      </c>
      <c r="I17" s="16" t="s">
        <v>70</v>
      </c>
      <c r="J17" s="16" t="s">
        <v>70</v>
      </c>
      <c r="K17" s="16" t="s">
        <v>70</v>
      </c>
      <c r="L17" s="16" t="s">
        <v>70</v>
      </c>
      <c r="M17" s="16" t="s">
        <v>70</v>
      </c>
      <c r="N17" s="16">
        <v>940</v>
      </c>
      <c r="O17" s="16" t="s">
        <v>70</v>
      </c>
      <c r="P17" s="16" t="s">
        <v>70</v>
      </c>
      <c r="Q17" s="16" t="s">
        <v>71</v>
      </c>
      <c r="R17" s="16" t="s">
        <v>70</v>
      </c>
      <c r="S17" s="16" t="s">
        <v>70</v>
      </c>
      <c r="T17" s="16" t="s">
        <v>76</v>
      </c>
      <c r="U17" s="16">
        <v>4</v>
      </c>
      <c r="V17" s="16" t="s">
        <v>70</v>
      </c>
      <c r="W17" s="16" t="s">
        <v>71</v>
      </c>
      <c r="X17" s="16" t="s">
        <v>70</v>
      </c>
      <c r="Y17" s="16">
        <v>2</v>
      </c>
      <c r="Z17" s="16" t="s">
        <v>70</v>
      </c>
      <c r="AA17" s="16">
        <v>5</v>
      </c>
      <c r="AB17" s="16" t="s">
        <v>70</v>
      </c>
      <c r="AC17" s="16" t="s">
        <v>71</v>
      </c>
      <c r="AD17" s="16" t="s">
        <v>71</v>
      </c>
      <c r="AE17" s="16" t="s">
        <v>71</v>
      </c>
      <c r="AF17" s="16">
        <v>0</v>
      </c>
      <c r="AG17" s="16">
        <v>0</v>
      </c>
      <c r="AH17" s="16">
        <v>0</v>
      </c>
      <c r="AI17" s="16" t="s">
        <v>71</v>
      </c>
      <c r="AJ17" s="16" t="s">
        <v>71</v>
      </c>
      <c r="AK17" s="16" t="s">
        <v>71</v>
      </c>
      <c r="AL17" s="16" t="s">
        <v>70</v>
      </c>
      <c r="AM17" s="16">
        <v>2.36</v>
      </c>
      <c r="AN17" s="16" t="s">
        <v>70</v>
      </c>
      <c r="AO17" s="16">
        <v>780</v>
      </c>
      <c r="AP17" s="16" t="s">
        <v>70</v>
      </c>
      <c r="AQ17" s="16" t="s">
        <v>71</v>
      </c>
      <c r="AR17" s="16" t="s">
        <v>70</v>
      </c>
      <c r="AS17" s="16" t="s">
        <v>71</v>
      </c>
      <c r="AT17" s="16" t="s">
        <v>71</v>
      </c>
      <c r="AU17" s="16" t="s">
        <v>71</v>
      </c>
      <c r="AV17" s="16" t="s">
        <v>107</v>
      </c>
      <c r="AW17" s="16" t="s">
        <v>71</v>
      </c>
      <c r="AX17" s="16" t="s">
        <v>71</v>
      </c>
      <c r="AY17" s="16" t="s">
        <v>71</v>
      </c>
      <c r="AZ17" s="16" t="s">
        <v>71</v>
      </c>
      <c r="BA17" s="16" t="s">
        <v>71</v>
      </c>
      <c r="BB17" s="16" t="s">
        <v>71</v>
      </c>
      <c r="BC17" s="16" t="s">
        <v>71</v>
      </c>
      <c r="BD17" s="16" t="s">
        <v>71</v>
      </c>
      <c r="BE17" s="2">
        <f t="shared" si="0"/>
        <v>3.0256410256410257E-3</v>
      </c>
    </row>
    <row r="18" spans="1:57">
      <c r="A18" s="2"/>
      <c r="B18" s="4" t="s">
        <v>125</v>
      </c>
      <c r="C18" s="13" t="s">
        <v>45</v>
      </c>
      <c r="D18" s="16" t="s">
        <v>59</v>
      </c>
      <c r="E18" s="16"/>
      <c r="F18" s="16" t="s">
        <v>70</v>
      </c>
      <c r="G18" s="16" t="s">
        <v>70</v>
      </c>
      <c r="H18" s="16" t="s">
        <v>68</v>
      </c>
      <c r="I18" s="16" t="s">
        <v>70</v>
      </c>
      <c r="J18" s="16" t="s">
        <v>70</v>
      </c>
      <c r="K18" s="16" t="s">
        <v>70</v>
      </c>
      <c r="L18" s="16" t="s">
        <v>70</v>
      </c>
      <c r="M18" s="16" t="s">
        <v>70</v>
      </c>
      <c r="N18" s="16">
        <v>548</v>
      </c>
      <c r="O18" s="16" t="s">
        <v>70</v>
      </c>
      <c r="P18" s="16" t="s">
        <v>70</v>
      </c>
      <c r="Q18" s="16" t="s">
        <v>71</v>
      </c>
      <c r="R18" s="16" t="s">
        <v>70</v>
      </c>
      <c r="S18" s="16" t="s">
        <v>70</v>
      </c>
      <c r="T18" s="16" t="s">
        <v>76</v>
      </c>
      <c r="U18" s="16">
        <v>6</v>
      </c>
      <c r="V18" s="16" t="s">
        <v>70</v>
      </c>
      <c r="W18" s="16" t="s">
        <v>71</v>
      </c>
      <c r="X18" s="16" t="s">
        <v>70</v>
      </c>
      <c r="Y18" s="16">
        <v>4</v>
      </c>
      <c r="Z18" s="16" t="s">
        <v>70</v>
      </c>
      <c r="AA18" s="16">
        <v>3</v>
      </c>
      <c r="AB18" s="16" t="s">
        <v>70</v>
      </c>
      <c r="AC18" s="16" t="s">
        <v>71</v>
      </c>
      <c r="AD18" s="16" t="s">
        <v>71</v>
      </c>
      <c r="AE18" s="16" t="s">
        <v>71</v>
      </c>
      <c r="AF18" s="16">
        <v>0</v>
      </c>
      <c r="AG18" s="16">
        <v>0</v>
      </c>
      <c r="AH18" s="16">
        <v>0</v>
      </c>
      <c r="AI18" s="16" t="s">
        <v>71</v>
      </c>
      <c r="AJ18" s="16" t="s">
        <v>71</v>
      </c>
      <c r="AK18" s="16" t="s">
        <v>71</v>
      </c>
      <c r="AL18" s="16" t="s">
        <v>70</v>
      </c>
      <c r="AM18" s="17">
        <v>1.04</v>
      </c>
      <c r="AN18" s="16" t="s">
        <v>70</v>
      </c>
      <c r="AO18" s="16">
        <v>378</v>
      </c>
      <c r="AP18" s="16" t="s">
        <v>70</v>
      </c>
      <c r="AQ18" s="16" t="s">
        <v>71</v>
      </c>
      <c r="AR18" s="16" t="s">
        <v>70</v>
      </c>
      <c r="AS18" s="16" t="s">
        <v>71</v>
      </c>
      <c r="AT18" s="16" t="s">
        <v>71</v>
      </c>
      <c r="AU18" s="16" t="s">
        <v>71</v>
      </c>
      <c r="AV18" s="16" t="s">
        <v>107</v>
      </c>
      <c r="AW18" s="16" t="s">
        <v>71</v>
      </c>
      <c r="AX18" s="16" t="s">
        <v>71</v>
      </c>
      <c r="AY18" s="16" t="s">
        <v>71</v>
      </c>
      <c r="AZ18" s="16" t="s">
        <v>71</v>
      </c>
      <c r="BA18" s="16" t="s">
        <v>71</v>
      </c>
      <c r="BB18" s="16" t="s">
        <v>71</v>
      </c>
      <c r="BC18" s="16" t="s">
        <v>71</v>
      </c>
      <c r="BD18" s="16" t="s">
        <v>71</v>
      </c>
      <c r="BE18" s="2">
        <f t="shared" si="0"/>
        <v>2.7513227513227515E-3</v>
      </c>
    </row>
    <row r="19" spans="1:57">
      <c r="A19" s="2"/>
      <c r="B19" s="4" t="s">
        <v>126</v>
      </c>
      <c r="C19" s="13" t="s">
        <v>45</v>
      </c>
      <c r="D19" s="16" t="s">
        <v>59</v>
      </c>
      <c r="E19" s="16"/>
      <c r="F19" s="16" t="s">
        <v>70</v>
      </c>
      <c r="G19" s="16" t="s">
        <v>70</v>
      </c>
      <c r="H19" s="16" t="s">
        <v>69</v>
      </c>
      <c r="I19" s="16" t="s">
        <v>70</v>
      </c>
      <c r="J19" s="16" t="s">
        <v>70</v>
      </c>
      <c r="K19" s="16" t="s">
        <v>70</v>
      </c>
      <c r="L19" s="16" t="s">
        <v>70</v>
      </c>
      <c r="M19" s="16" t="s">
        <v>70</v>
      </c>
      <c r="N19" s="16">
        <v>671</v>
      </c>
      <c r="O19" s="16" t="s">
        <v>70</v>
      </c>
      <c r="P19" s="16" t="s">
        <v>70</v>
      </c>
      <c r="Q19" s="16" t="s">
        <v>71</v>
      </c>
      <c r="R19" s="16" t="s">
        <v>70</v>
      </c>
      <c r="S19" s="16" t="s">
        <v>70</v>
      </c>
      <c r="T19" s="16" t="s">
        <v>76</v>
      </c>
      <c r="U19" s="16">
        <v>13</v>
      </c>
      <c r="V19" s="16" t="s">
        <v>70</v>
      </c>
      <c r="W19" s="16" t="s">
        <v>71</v>
      </c>
      <c r="X19" s="16" t="s">
        <v>70</v>
      </c>
      <c r="Y19" s="16">
        <v>2</v>
      </c>
      <c r="Z19" s="16" t="s">
        <v>70</v>
      </c>
      <c r="AA19" s="16">
        <v>8</v>
      </c>
      <c r="AB19" s="16" t="s">
        <v>70</v>
      </c>
      <c r="AC19" s="16" t="s">
        <v>71</v>
      </c>
      <c r="AD19" s="16" t="s">
        <v>71</v>
      </c>
      <c r="AE19" s="16" t="s">
        <v>71</v>
      </c>
      <c r="AF19" s="16">
        <v>0</v>
      </c>
      <c r="AG19" s="16">
        <v>0</v>
      </c>
      <c r="AH19" s="16">
        <v>0</v>
      </c>
      <c r="AI19" s="16" t="s">
        <v>71</v>
      </c>
      <c r="AJ19" s="16" t="s">
        <v>71</v>
      </c>
      <c r="AK19" s="16" t="s">
        <v>71</v>
      </c>
      <c r="AL19" s="16" t="s">
        <v>70</v>
      </c>
      <c r="AM19" s="16">
        <v>1.52</v>
      </c>
      <c r="AN19" s="16" t="s">
        <v>70</v>
      </c>
      <c r="AO19" s="16">
        <v>633</v>
      </c>
      <c r="AP19" s="16" t="s">
        <v>70</v>
      </c>
      <c r="AQ19" s="16" t="s">
        <v>71</v>
      </c>
      <c r="AR19" s="16" t="s">
        <v>70</v>
      </c>
      <c r="AS19" s="16" t="s">
        <v>71</v>
      </c>
      <c r="AT19" s="16" t="s">
        <v>71</v>
      </c>
      <c r="AU19" s="16" t="s">
        <v>71</v>
      </c>
      <c r="AV19" s="16" t="s">
        <v>107</v>
      </c>
      <c r="AW19" s="16" t="s">
        <v>71</v>
      </c>
      <c r="AX19" s="16" t="s">
        <v>71</v>
      </c>
      <c r="AY19" s="16" t="s">
        <v>71</v>
      </c>
      <c r="AZ19" s="16" t="s">
        <v>71</v>
      </c>
      <c r="BA19" s="16" t="s">
        <v>71</v>
      </c>
      <c r="BB19" s="16" t="s">
        <v>71</v>
      </c>
      <c r="BC19" s="16" t="s">
        <v>71</v>
      </c>
      <c r="BD19" s="16" t="s">
        <v>71</v>
      </c>
      <c r="BE19" s="2">
        <f t="shared" si="0"/>
        <v>2.4012638230647711E-3</v>
      </c>
    </row>
    <row r="20" spans="1:57">
      <c r="A20" s="2"/>
      <c r="B20" s="4" t="s">
        <v>127</v>
      </c>
      <c r="C20" s="13" t="s">
        <v>45</v>
      </c>
      <c r="D20" s="16" t="s">
        <v>59</v>
      </c>
      <c r="E20" s="16"/>
      <c r="F20" s="16" t="s">
        <v>70</v>
      </c>
      <c r="G20" s="16" t="s">
        <v>70</v>
      </c>
      <c r="H20" s="16" t="s">
        <v>67</v>
      </c>
      <c r="I20" s="16" t="s">
        <v>70</v>
      </c>
      <c r="J20" s="16" t="s">
        <v>70</v>
      </c>
      <c r="K20" s="16" t="s">
        <v>70</v>
      </c>
      <c r="L20" s="16" t="s">
        <v>70</v>
      </c>
      <c r="M20" s="16" t="s">
        <v>70</v>
      </c>
      <c r="N20" s="16">
        <v>902</v>
      </c>
      <c r="O20" s="16" t="s">
        <v>70</v>
      </c>
      <c r="P20" s="16" t="s">
        <v>70</v>
      </c>
      <c r="Q20" s="16" t="s">
        <v>71</v>
      </c>
      <c r="R20" s="16" t="s">
        <v>70</v>
      </c>
      <c r="S20" s="16" t="s">
        <v>70</v>
      </c>
      <c r="T20" s="16" t="s">
        <v>76</v>
      </c>
      <c r="U20" s="16">
        <v>7</v>
      </c>
      <c r="V20" s="16" t="s">
        <v>70</v>
      </c>
      <c r="W20" s="16" t="s">
        <v>71</v>
      </c>
      <c r="X20" s="16" t="s">
        <v>70</v>
      </c>
      <c r="Y20" s="16">
        <v>3</v>
      </c>
      <c r="Z20" s="16" t="s">
        <v>70</v>
      </c>
      <c r="AA20" s="16">
        <v>4</v>
      </c>
      <c r="AB20" s="16" t="s">
        <v>70</v>
      </c>
      <c r="AC20" s="16" t="s">
        <v>71</v>
      </c>
      <c r="AD20" s="16" t="s">
        <v>71</v>
      </c>
      <c r="AE20" s="16" t="s">
        <v>71</v>
      </c>
      <c r="AF20" s="16">
        <v>0</v>
      </c>
      <c r="AG20" s="16">
        <v>0</v>
      </c>
      <c r="AH20" s="16">
        <v>0</v>
      </c>
      <c r="AI20" s="16" t="s">
        <v>71</v>
      </c>
      <c r="AJ20" s="16" t="s">
        <v>71</v>
      </c>
      <c r="AK20" s="16" t="s">
        <v>71</v>
      </c>
      <c r="AL20" s="16" t="s">
        <v>70</v>
      </c>
      <c r="AM20" s="16">
        <v>1.21</v>
      </c>
      <c r="AN20" s="16" t="s">
        <v>70</v>
      </c>
      <c r="AO20" s="16">
        <v>1727</v>
      </c>
      <c r="AP20" s="16" t="s">
        <v>70</v>
      </c>
      <c r="AQ20" s="16" t="s">
        <v>71</v>
      </c>
      <c r="AR20" s="16" t="s">
        <v>70</v>
      </c>
      <c r="AS20" s="16" t="s">
        <v>71</v>
      </c>
      <c r="AT20" s="16" t="s">
        <v>71</v>
      </c>
      <c r="AU20" s="16" t="s">
        <v>71</v>
      </c>
      <c r="AV20" s="16" t="s">
        <v>107</v>
      </c>
      <c r="AW20" s="16" t="s">
        <v>71</v>
      </c>
      <c r="AX20" s="16" t="s">
        <v>71</v>
      </c>
      <c r="AY20" s="16" t="s">
        <v>71</v>
      </c>
      <c r="AZ20" s="16" t="s">
        <v>71</v>
      </c>
      <c r="BA20" s="16" t="s">
        <v>71</v>
      </c>
      <c r="BB20" s="16" t="s">
        <v>71</v>
      </c>
      <c r="BC20" s="16" t="s">
        <v>71</v>
      </c>
      <c r="BD20" s="16" t="s">
        <v>71</v>
      </c>
      <c r="BE20" s="2">
        <f t="shared" si="0"/>
        <v>7.0063694267515921E-4</v>
      </c>
    </row>
    <row r="21" spans="1:57">
      <c r="A21" s="2"/>
      <c r="B21" s="4" t="s">
        <v>128</v>
      </c>
      <c r="C21" s="13" t="s">
        <v>45</v>
      </c>
      <c r="D21" s="16" t="s">
        <v>59</v>
      </c>
      <c r="E21" s="16"/>
      <c r="F21" s="16" t="s">
        <v>70</v>
      </c>
      <c r="G21" s="16" t="s">
        <v>70</v>
      </c>
      <c r="H21" s="16" t="s">
        <v>67</v>
      </c>
      <c r="I21" s="16" t="s">
        <v>70</v>
      </c>
      <c r="J21" s="16" t="s">
        <v>70</v>
      </c>
      <c r="K21" s="16" t="s">
        <v>70</v>
      </c>
      <c r="L21" s="16" t="s">
        <v>70</v>
      </c>
      <c r="M21" s="16" t="s">
        <v>70</v>
      </c>
      <c r="N21" s="16">
        <v>6567</v>
      </c>
      <c r="O21" s="16" t="s">
        <v>70</v>
      </c>
      <c r="P21" s="16" t="s">
        <v>70</v>
      </c>
      <c r="Q21" s="16" t="s">
        <v>71</v>
      </c>
      <c r="R21" s="16" t="s">
        <v>70</v>
      </c>
      <c r="S21" s="16" t="s">
        <v>70</v>
      </c>
      <c r="T21" s="16">
        <v>1</v>
      </c>
      <c r="U21" s="16">
        <v>5</v>
      </c>
      <c r="V21" s="16" t="s">
        <v>70</v>
      </c>
      <c r="W21" s="16" t="s">
        <v>70</v>
      </c>
      <c r="X21" s="16" t="s">
        <v>70</v>
      </c>
      <c r="Y21" s="16">
        <v>1</v>
      </c>
      <c r="Z21" s="16" t="s">
        <v>70</v>
      </c>
      <c r="AA21" s="16">
        <v>3</v>
      </c>
      <c r="AB21" s="16" t="s">
        <v>70</v>
      </c>
      <c r="AC21" s="16" t="s">
        <v>70</v>
      </c>
      <c r="AD21" s="16" t="s">
        <v>70</v>
      </c>
      <c r="AE21" s="16" t="s">
        <v>70</v>
      </c>
      <c r="AF21" s="16">
        <v>0</v>
      </c>
      <c r="AG21" s="16">
        <v>0</v>
      </c>
      <c r="AH21" s="16">
        <v>0</v>
      </c>
      <c r="AI21" s="16" t="s">
        <v>71</v>
      </c>
      <c r="AJ21" s="16">
        <v>3489</v>
      </c>
      <c r="AK21" s="16" t="s">
        <v>70</v>
      </c>
      <c r="AL21" s="16" t="s">
        <v>70</v>
      </c>
      <c r="AM21" s="16">
        <v>2.91</v>
      </c>
      <c r="AN21" s="16" t="s">
        <v>70</v>
      </c>
      <c r="AO21" s="16">
        <v>18280</v>
      </c>
      <c r="AP21" s="16" t="s">
        <v>70</v>
      </c>
      <c r="AQ21" s="16" t="s">
        <v>71</v>
      </c>
      <c r="AR21" s="16" t="s">
        <v>70</v>
      </c>
      <c r="AS21" s="16" t="s">
        <v>70</v>
      </c>
      <c r="AT21" s="16" t="s">
        <v>70</v>
      </c>
      <c r="AU21" s="16" t="s">
        <v>70</v>
      </c>
      <c r="AV21" s="16" t="s">
        <v>107</v>
      </c>
      <c r="AW21" s="16" t="s">
        <v>70</v>
      </c>
      <c r="AX21" s="16" t="s">
        <v>71</v>
      </c>
      <c r="AY21" s="16" t="s">
        <v>71</v>
      </c>
      <c r="AZ21" s="16" t="s">
        <v>70</v>
      </c>
      <c r="BA21" s="16" t="s">
        <v>70</v>
      </c>
      <c r="BB21" s="16" t="s">
        <v>70</v>
      </c>
      <c r="BC21" s="16" t="s">
        <v>71</v>
      </c>
      <c r="BD21" s="16" t="s">
        <v>70</v>
      </c>
      <c r="BE21" s="2">
        <f t="shared" si="0"/>
        <v>1.5919037199124727E-4</v>
      </c>
    </row>
    <row r="22" spans="1:57">
      <c r="A22" s="2"/>
      <c r="B22" s="4" t="s">
        <v>129</v>
      </c>
      <c r="C22" s="13" t="s">
        <v>45</v>
      </c>
      <c r="D22" s="16" t="s">
        <v>59</v>
      </c>
      <c r="E22" s="16"/>
      <c r="F22" s="16" t="s">
        <v>70</v>
      </c>
      <c r="G22" s="16" t="s">
        <v>70</v>
      </c>
      <c r="H22" s="16" t="s">
        <v>67</v>
      </c>
      <c r="I22" s="16" t="s">
        <v>70</v>
      </c>
      <c r="J22" s="16" t="s">
        <v>70</v>
      </c>
      <c r="K22" s="16" t="s">
        <v>70</v>
      </c>
      <c r="L22" s="16" t="s">
        <v>70</v>
      </c>
      <c r="M22" s="16" t="s">
        <v>70</v>
      </c>
      <c r="N22" s="16">
        <v>910</v>
      </c>
      <c r="O22" s="16" t="s">
        <v>70</v>
      </c>
      <c r="P22" s="16" t="s">
        <v>70</v>
      </c>
      <c r="Q22" s="16" t="s">
        <v>71</v>
      </c>
      <c r="R22" s="16" t="s">
        <v>70</v>
      </c>
      <c r="S22" s="16" t="s">
        <v>70</v>
      </c>
      <c r="T22" s="16">
        <v>2</v>
      </c>
      <c r="U22" s="16">
        <v>3</v>
      </c>
      <c r="V22" s="16" t="s">
        <v>70</v>
      </c>
      <c r="W22" s="16" t="s">
        <v>70</v>
      </c>
      <c r="X22" s="16" t="s">
        <v>70</v>
      </c>
      <c r="Y22" s="16">
        <v>2</v>
      </c>
      <c r="Z22" s="16" t="s">
        <v>70</v>
      </c>
      <c r="AA22" s="16">
        <v>3</v>
      </c>
      <c r="AB22" s="16" t="s">
        <v>70</v>
      </c>
      <c r="AC22" s="16" t="s">
        <v>70</v>
      </c>
      <c r="AD22" s="16" t="s">
        <v>71</v>
      </c>
      <c r="AE22" s="16" t="s">
        <v>70</v>
      </c>
      <c r="AF22" s="16">
        <v>0</v>
      </c>
      <c r="AG22" s="16">
        <v>0</v>
      </c>
      <c r="AH22" s="16">
        <v>0</v>
      </c>
      <c r="AI22" s="16" t="s">
        <v>71</v>
      </c>
      <c r="AJ22" s="16">
        <v>465</v>
      </c>
      <c r="AK22" s="16" t="s">
        <v>70</v>
      </c>
      <c r="AL22" s="16" t="s">
        <v>70</v>
      </c>
      <c r="AM22" s="16">
        <v>1.84</v>
      </c>
      <c r="AN22" s="16" t="s">
        <v>70</v>
      </c>
      <c r="AO22" s="16">
        <v>3056</v>
      </c>
      <c r="AP22" s="16" t="s">
        <v>70</v>
      </c>
      <c r="AQ22" s="16" t="s">
        <v>71</v>
      </c>
      <c r="AR22" s="16" t="s">
        <v>70</v>
      </c>
      <c r="AS22" s="16" t="s">
        <v>70</v>
      </c>
      <c r="AT22" s="16" t="s">
        <v>70</v>
      </c>
      <c r="AU22" s="16" t="s">
        <v>71</v>
      </c>
      <c r="AV22" s="16" t="s">
        <v>107</v>
      </c>
      <c r="AW22" s="16" t="s">
        <v>70</v>
      </c>
      <c r="AX22" s="16" t="s">
        <v>71</v>
      </c>
      <c r="AY22" s="16" t="s">
        <v>71</v>
      </c>
      <c r="AZ22" s="16" t="s">
        <v>71</v>
      </c>
      <c r="BA22" s="16" t="s">
        <v>71</v>
      </c>
      <c r="BB22" s="16" t="s">
        <v>70</v>
      </c>
      <c r="BC22" s="16" t="s">
        <v>71</v>
      </c>
      <c r="BD22" s="16" t="s">
        <v>70</v>
      </c>
      <c r="BE22" s="2">
        <f t="shared" si="0"/>
        <v>6.0209424083769632E-4</v>
      </c>
    </row>
    <row r="23" spans="1:57" s="2" customFormat="1">
      <c r="B23" s="4" t="s">
        <v>75</v>
      </c>
      <c r="C23" s="13" t="s">
        <v>45</v>
      </c>
      <c r="D23" s="16" t="s">
        <v>59</v>
      </c>
      <c r="E23" s="16"/>
      <c r="F23" s="16" t="s">
        <v>70</v>
      </c>
      <c r="G23" s="16" t="s">
        <v>70</v>
      </c>
      <c r="H23" s="16" t="s">
        <v>67</v>
      </c>
      <c r="I23" s="16" t="s">
        <v>70</v>
      </c>
      <c r="J23" s="16" t="s">
        <v>70</v>
      </c>
      <c r="K23" s="16" t="s">
        <v>70</v>
      </c>
      <c r="L23" s="16" t="s">
        <v>70</v>
      </c>
      <c r="M23" s="16" t="s">
        <v>70</v>
      </c>
      <c r="N23" s="16">
        <v>22</v>
      </c>
      <c r="O23" s="16" t="s">
        <v>71</v>
      </c>
      <c r="P23" s="16" t="s">
        <v>71</v>
      </c>
      <c r="Q23" s="16" t="s">
        <v>71</v>
      </c>
      <c r="R23" s="16" t="s">
        <v>70</v>
      </c>
      <c r="S23" s="16" t="s">
        <v>76</v>
      </c>
      <c r="T23" s="16">
        <v>0</v>
      </c>
      <c r="U23" s="16">
        <v>0</v>
      </c>
      <c r="V23" s="16" t="s">
        <v>76</v>
      </c>
      <c r="W23" s="16" t="s">
        <v>76</v>
      </c>
      <c r="X23" s="16" t="s">
        <v>70</v>
      </c>
      <c r="Y23" s="16">
        <v>1</v>
      </c>
      <c r="Z23" s="16" t="s">
        <v>70</v>
      </c>
      <c r="AA23" s="16">
        <v>0</v>
      </c>
      <c r="AB23" s="16" t="s">
        <v>70</v>
      </c>
      <c r="AC23" s="16" t="s">
        <v>70</v>
      </c>
      <c r="AD23" s="16" t="s">
        <v>71</v>
      </c>
      <c r="AE23" s="16" t="s">
        <v>71</v>
      </c>
      <c r="AF23" s="16">
        <v>0</v>
      </c>
      <c r="AG23" s="16">
        <v>0</v>
      </c>
      <c r="AH23" s="16">
        <v>0</v>
      </c>
      <c r="AI23" s="16" t="s">
        <v>71</v>
      </c>
      <c r="AJ23" s="16" t="s">
        <v>71</v>
      </c>
      <c r="AK23" s="16" t="s">
        <v>71</v>
      </c>
      <c r="AL23" s="16" t="s">
        <v>71</v>
      </c>
      <c r="AM23" s="16">
        <v>5</v>
      </c>
      <c r="AN23" s="16" t="s">
        <v>70</v>
      </c>
      <c r="AO23" s="16">
        <v>17</v>
      </c>
      <c r="AP23" s="16" t="s">
        <v>70</v>
      </c>
      <c r="AQ23" s="16" t="s">
        <v>71</v>
      </c>
      <c r="AR23" s="16" t="s">
        <v>70</v>
      </c>
      <c r="AS23" s="16" t="s">
        <v>70</v>
      </c>
      <c r="AT23" s="16" t="s">
        <v>70</v>
      </c>
      <c r="AU23" s="16" t="s">
        <v>71</v>
      </c>
      <c r="AV23" s="16" t="s">
        <v>107</v>
      </c>
      <c r="AW23" s="16" t="s">
        <v>71</v>
      </c>
      <c r="AX23" s="16" t="s">
        <v>71</v>
      </c>
      <c r="AY23" s="16" t="s">
        <v>71</v>
      </c>
      <c r="AZ23" s="16" t="s">
        <v>71</v>
      </c>
      <c r="BA23" s="16" t="s">
        <v>71</v>
      </c>
      <c r="BB23" s="16" t="s">
        <v>70</v>
      </c>
      <c r="BC23" s="16" t="s">
        <v>71</v>
      </c>
      <c r="BD23" s="16" t="s">
        <v>70</v>
      </c>
      <c r="BE23" s="2">
        <f t="shared" si="0"/>
        <v>0.29411764705882354</v>
      </c>
    </row>
    <row r="24" spans="1:57">
      <c r="A24" s="2"/>
      <c r="B24" s="4" t="s">
        <v>44</v>
      </c>
      <c r="C24" s="13" t="s">
        <v>46</v>
      </c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2" t="s">
        <v>110</v>
      </c>
    </row>
    <row r="25" spans="1:57">
      <c r="A25" s="2"/>
      <c r="B25" s="4" t="s">
        <v>41</v>
      </c>
      <c r="C25" s="13" t="s">
        <v>46</v>
      </c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6"/>
      <c r="AB25" s="16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2" t="s">
        <v>110</v>
      </c>
    </row>
    <row r="26" spans="1:57">
      <c r="A26" s="2"/>
      <c r="B26" s="10" t="s">
        <v>63</v>
      </c>
      <c r="C26" s="13" t="s">
        <v>47</v>
      </c>
      <c r="D26" s="4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16"/>
      <c r="AB26" s="16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2" t="s">
        <v>110</v>
      </c>
    </row>
    <row r="27" spans="1:57">
      <c r="A27" s="2"/>
      <c r="B27" s="10" t="s">
        <v>62</v>
      </c>
      <c r="C27" s="13" t="s">
        <v>47</v>
      </c>
      <c r="D27" s="4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16"/>
      <c r="AB27" s="16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2" t="s">
        <v>110</v>
      </c>
    </row>
    <row r="28" spans="1:57">
      <c r="A28" s="2"/>
      <c r="B28" s="10" t="s">
        <v>64</v>
      </c>
      <c r="C28" s="13" t="s">
        <v>47</v>
      </c>
      <c r="D28" s="4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16"/>
      <c r="AB28" s="16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2" t="s">
        <v>110</v>
      </c>
    </row>
    <row r="29" spans="1:57">
      <c r="A29" s="2"/>
      <c r="B29" s="10" t="s">
        <v>61</v>
      </c>
      <c r="C29" s="13" t="s">
        <v>47</v>
      </c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16"/>
      <c r="AB29" s="16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2" t="s">
        <v>110</v>
      </c>
    </row>
    <row r="30" spans="1:57">
      <c r="A30" s="2"/>
      <c r="B30" s="4" t="s">
        <v>42</v>
      </c>
      <c r="C30" s="13" t="s">
        <v>82</v>
      </c>
      <c r="D30" s="16" t="s">
        <v>80</v>
      </c>
      <c r="E30" s="16"/>
      <c r="F30" s="16" t="s">
        <v>70</v>
      </c>
      <c r="G30" s="16" t="s">
        <v>70</v>
      </c>
      <c r="H30" s="16" t="s">
        <v>67</v>
      </c>
      <c r="I30" s="16" t="s">
        <v>70</v>
      </c>
      <c r="J30" s="16" t="s">
        <v>71</v>
      </c>
      <c r="K30" s="16" t="s">
        <v>71</v>
      </c>
      <c r="L30" s="16" t="s">
        <v>70</v>
      </c>
      <c r="M30" s="16" t="s">
        <v>70</v>
      </c>
      <c r="N30" s="16">
        <v>21</v>
      </c>
      <c r="O30" s="16" t="s">
        <v>71</v>
      </c>
      <c r="P30" s="16" t="s">
        <v>71</v>
      </c>
      <c r="Q30" s="16" t="s">
        <v>71</v>
      </c>
      <c r="R30" s="16" t="s">
        <v>70</v>
      </c>
      <c r="S30" s="16" t="s">
        <v>107</v>
      </c>
      <c r="T30" s="16">
        <v>0</v>
      </c>
      <c r="U30" s="16">
        <v>0</v>
      </c>
      <c r="V30" s="16" t="s">
        <v>107</v>
      </c>
      <c r="W30" s="16" t="s">
        <v>107</v>
      </c>
      <c r="X30" s="16" t="s">
        <v>70</v>
      </c>
      <c r="Y30" s="16">
        <v>1</v>
      </c>
      <c r="Z30" s="16" t="s">
        <v>70</v>
      </c>
      <c r="AA30" s="16">
        <v>0</v>
      </c>
      <c r="AB30" s="16" t="s">
        <v>70</v>
      </c>
      <c r="AC30" s="16" t="s">
        <v>71</v>
      </c>
      <c r="AD30" s="16" t="s">
        <v>71</v>
      </c>
      <c r="AE30" s="16" t="s">
        <v>71</v>
      </c>
      <c r="AF30" s="16">
        <v>0</v>
      </c>
      <c r="AG30" s="16">
        <v>0</v>
      </c>
      <c r="AH30" s="16">
        <v>0</v>
      </c>
      <c r="AI30" s="16" t="s">
        <v>71</v>
      </c>
      <c r="AJ30" s="16" t="s">
        <v>71</v>
      </c>
      <c r="AK30" s="16" t="s">
        <v>71</v>
      </c>
      <c r="AL30" s="16" t="s">
        <v>70</v>
      </c>
      <c r="AM30" s="16">
        <v>1305</v>
      </c>
      <c r="AN30" s="16" t="s">
        <v>70</v>
      </c>
      <c r="AO30" s="16">
        <v>19</v>
      </c>
      <c r="AP30" s="16" t="s">
        <v>71</v>
      </c>
      <c r="AQ30" s="16" t="s">
        <v>71</v>
      </c>
      <c r="AR30" s="16" t="s">
        <v>70</v>
      </c>
      <c r="AS30" s="16" t="s">
        <v>71</v>
      </c>
      <c r="AT30" s="16" t="s">
        <v>71</v>
      </c>
      <c r="AU30" s="16" t="s">
        <v>71</v>
      </c>
      <c r="AV30" s="16" t="s">
        <v>107</v>
      </c>
      <c r="AW30" s="16" t="s">
        <v>71</v>
      </c>
      <c r="AX30" s="16" t="s">
        <v>71</v>
      </c>
      <c r="AY30" s="16" t="s">
        <v>71</v>
      </c>
      <c r="AZ30" s="16" t="s">
        <v>71</v>
      </c>
      <c r="BA30" s="16" t="s">
        <v>71</v>
      </c>
      <c r="BB30" s="16" t="s">
        <v>71</v>
      </c>
      <c r="BC30" s="16" t="s">
        <v>71</v>
      </c>
      <c r="BD30" s="16" t="s">
        <v>71</v>
      </c>
      <c r="BE30" s="2">
        <f t="shared" si="0"/>
        <v>68.684210526315795</v>
      </c>
    </row>
    <row r="31" spans="1:57">
      <c r="A31" s="2"/>
      <c r="B31" s="4" t="s">
        <v>36</v>
      </c>
      <c r="C31" s="13" t="s">
        <v>81</v>
      </c>
      <c r="D31" s="16" t="s">
        <v>80</v>
      </c>
      <c r="E31" s="16"/>
      <c r="F31" s="16" t="s">
        <v>70</v>
      </c>
      <c r="G31" s="16" t="s">
        <v>70</v>
      </c>
      <c r="H31" s="16" t="s">
        <v>67</v>
      </c>
      <c r="I31" s="16" t="s">
        <v>70</v>
      </c>
      <c r="J31" s="16" t="s">
        <v>71</v>
      </c>
      <c r="K31" s="16" t="s">
        <v>71</v>
      </c>
      <c r="L31" s="16" t="s">
        <v>70</v>
      </c>
      <c r="M31" s="16" t="s">
        <v>70</v>
      </c>
      <c r="N31" s="16">
        <v>34</v>
      </c>
      <c r="O31" s="16" t="s">
        <v>71</v>
      </c>
      <c r="P31" s="16" t="s">
        <v>71</v>
      </c>
      <c r="Q31" s="16" t="s">
        <v>71</v>
      </c>
      <c r="R31" s="16" t="s">
        <v>70</v>
      </c>
      <c r="S31" s="16" t="s">
        <v>107</v>
      </c>
      <c r="T31" s="16">
        <v>0</v>
      </c>
      <c r="U31" s="16">
        <v>0</v>
      </c>
      <c r="V31" s="16" t="s">
        <v>107</v>
      </c>
      <c r="W31" s="16" t="s">
        <v>107</v>
      </c>
      <c r="X31" s="16" t="s">
        <v>70</v>
      </c>
      <c r="Y31" s="16">
        <v>1</v>
      </c>
      <c r="Z31" s="16" t="s">
        <v>70</v>
      </c>
      <c r="AA31" s="16">
        <v>0</v>
      </c>
      <c r="AB31" s="16" t="s">
        <v>70</v>
      </c>
      <c r="AC31" s="16" t="s">
        <v>71</v>
      </c>
      <c r="AD31" s="16" t="s">
        <v>71</v>
      </c>
      <c r="AE31" s="16" t="s">
        <v>71</v>
      </c>
      <c r="AF31" s="16">
        <v>0</v>
      </c>
      <c r="AG31" s="16">
        <v>0</v>
      </c>
      <c r="AH31" s="16">
        <v>0</v>
      </c>
      <c r="AI31" s="16" t="s">
        <v>71</v>
      </c>
      <c r="AJ31" s="16" t="s">
        <v>71</v>
      </c>
      <c r="AK31" s="16" t="s">
        <v>71</v>
      </c>
      <c r="AL31" s="16" t="s">
        <v>70</v>
      </c>
      <c r="AM31" s="16">
        <v>126.54</v>
      </c>
      <c r="AN31" s="16" t="s">
        <v>70</v>
      </c>
      <c r="AO31" s="16">
        <v>31</v>
      </c>
      <c r="AP31" s="16" t="s">
        <v>71</v>
      </c>
      <c r="AQ31" s="16" t="s">
        <v>71</v>
      </c>
      <c r="AR31" s="16" t="s">
        <v>70</v>
      </c>
      <c r="AS31" s="16" t="s">
        <v>71</v>
      </c>
      <c r="AT31" s="16" t="s">
        <v>71</v>
      </c>
      <c r="AU31" s="16" t="s">
        <v>71</v>
      </c>
      <c r="AV31" s="16" t="s">
        <v>107</v>
      </c>
      <c r="AW31" s="16" t="s">
        <v>71</v>
      </c>
      <c r="AX31" s="16" t="s">
        <v>71</v>
      </c>
      <c r="AY31" s="16" t="s">
        <v>71</v>
      </c>
      <c r="AZ31" s="16" t="s">
        <v>71</v>
      </c>
      <c r="BA31" s="16" t="s">
        <v>71</v>
      </c>
      <c r="BB31" s="16" t="s">
        <v>71</v>
      </c>
      <c r="BC31" s="16" t="s">
        <v>71</v>
      </c>
      <c r="BD31" s="16" t="s">
        <v>71</v>
      </c>
      <c r="BE31" s="2">
        <f t="shared" si="0"/>
        <v>4.0819354838709678</v>
      </c>
    </row>
    <row r="32" spans="1:57">
      <c r="A32" s="2"/>
      <c r="B32" s="10" t="s">
        <v>37</v>
      </c>
      <c r="C32" s="14" t="s">
        <v>60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16"/>
      <c r="AB32" s="16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2" t="s">
        <v>110</v>
      </c>
    </row>
    <row r="33" spans="1:57">
      <c r="A33" s="2"/>
      <c r="B33" s="10" t="s">
        <v>55</v>
      </c>
      <c r="C33" s="14" t="s">
        <v>54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8"/>
      <c r="AB33" s="18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2" t="s">
        <v>110</v>
      </c>
    </row>
    <row r="34" spans="1:57">
      <c r="A34" s="2"/>
      <c r="B34" s="10" t="s">
        <v>38</v>
      </c>
      <c r="C34" s="14" t="s">
        <v>56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16"/>
      <c r="AB34" s="18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2" t="s">
        <v>110</v>
      </c>
    </row>
    <row r="35" spans="1:57">
      <c r="A35" s="2"/>
      <c r="B35" s="10" t="s">
        <v>48</v>
      </c>
      <c r="C35" s="14" t="s">
        <v>74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16"/>
      <c r="AB35" s="16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2" t="s">
        <v>110</v>
      </c>
    </row>
    <row r="36" spans="1:57">
      <c r="A36" s="2"/>
      <c r="B36" s="10" t="s">
        <v>39</v>
      </c>
      <c r="C36" s="14" t="s">
        <v>65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16"/>
      <c r="AB36" s="18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2" t="s">
        <v>110</v>
      </c>
    </row>
    <row r="37" spans="1:57">
      <c r="A37" s="2"/>
      <c r="B37" s="10" t="s">
        <v>40</v>
      </c>
      <c r="C37" s="14" t="s">
        <v>65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16"/>
      <c r="AB37" s="16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2" t="s">
        <v>110</v>
      </c>
    </row>
    <row r="38" spans="1:57">
      <c r="A38" s="2"/>
      <c r="B38" s="10" t="s">
        <v>49</v>
      </c>
      <c r="C38" s="14" t="s">
        <v>51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16"/>
      <c r="AB38" s="16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2" t="s">
        <v>110</v>
      </c>
    </row>
    <row r="39" spans="1:57">
      <c r="A39" s="2"/>
      <c r="B39" s="10" t="s">
        <v>50</v>
      </c>
      <c r="C39" s="14" t="s">
        <v>51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16"/>
      <c r="AB39" s="16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2" t="s">
        <v>110</v>
      </c>
    </row>
    <row r="40" spans="1:57" s="2" customFormat="1">
      <c r="B40" s="10" t="s">
        <v>131</v>
      </c>
      <c r="C40" s="14" t="s">
        <v>136</v>
      </c>
      <c r="D40" s="16" t="s">
        <v>135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7" s="2" customFormat="1">
      <c r="B41" s="10" t="s">
        <v>132</v>
      </c>
      <c r="C41" s="14" t="s">
        <v>136</v>
      </c>
      <c r="D41" s="16" t="s">
        <v>134</v>
      </c>
      <c r="E41" s="20" t="s">
        <v>133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7" s="2" customFormat="1">
      <c r="B42" s="10" t="s">
        <v>130</v>
      </c>
      <c r="C42" s="14" t="s">
        <v>135</v>
      </c>
      <c r="D42" s="16" t="s">
        <v>135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7" ht="15.75">
      <c r="A43" s="2"/>
      <c r="B43" s="11" t="s">
        <v>52</v>
      </c>
      <c r="C43" s="15" t="s">
        <v>53</v>
      </c>
      <c r="D43" s="12"/>
      <c r="E43" s="1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2" t="s">
        <v>110</v>
      </c>
    </row>
    <row r="44" spans="1:57">
      <c r="A44" s="2"/>
      <c r="B44" s="10" t="s">
        <v>83</v>
      </c>
      <c r="C44" s="14" t="s">
        <v>84</v>
      </c>
      <c r="D44" s="16" t="s">
        <v>80</v>
      </c>
      <c r="E44" s="16"/>
      <c r="F44" s="16" t="s">
        <v>70</v>
      </c>
      <c r="G44" s="16" t="s">
        <v>70</v>
      </c>
      <c r="H44" s="16" t="s">
        <v>67</v>
      </c>
      <c r="I44" s="16" t="s">
        <v>70</v>
      </c>
      <c r="J44" s="16" t="s">
        <v>71</v>
      </c>
      <c r="K44" s="16" t="s">
        <v>71</v>
      </c>
      <c r="L44" s="16" t="s">
        <v>70</v>
      </c>
      <c r="M44" s="16" t="s">
        <v>70</v>
      </c>
      <c r="N44" s="16">
        <v>21</v>
      </c>
      <c r="O44" s="16" t="s">
        <v>71</v>
      </c>
      <c r="P44" s="16" t="s">
        <v>71</v>
      </c>
      <c r="Q44" s="16" t="s">
        <v>71</v>
      </c>
      <c r="R44" s="16" t="s">
        <v>70</v>
      </c>
      <c r="S44" s="16" t="s">
        <v>107</v>
      </c>
      <c r="T44" s="16">
        <v>0</v>
      </c>
      <c r="U44" s="16">
        <v>0</v>
      </c>
      <c r="V44" s="16" t="s">
        <v>107</v>
      </c>
      <c r="W44" s="16" t="s">
        <v>107</v>
      </c>
      <c r="X44" s="16" t="s">
        <v>70</v>
      </c>
      <c r="Y44" s="16">
        <v>1</v>
      </c>
      <c r="Z44" s="16" t="s">
        <v>70</v>
      </c>
      <c r="AA44" s="16">
        <v>0</v>
      </c>
      <c r="AB44" s="16" t="s">
        <v>70</v>
      </c>
      <c r="AC44" s="16" t="s">
        <v>71</v>
      </c>
      <c r="AD44" s="16" t="s">
        <v>70</v>
      </c>
      <c r="AE44" s="16" t="s">
        <v>71</v>
      </c>
      <c r="AF44" s="16">
        <v>0</v>
      </c>
      <c r="AG44" s="16">
        <v>0</v>
      </c>
      <c r="AH44" s="16">
        <v>0</v>
      </c>
      <c r="AI44" s="16" t="s">
        <v>71</v>
      </c>
      <c r="AJ44" s="16" t="s">
        <v>71</v>
      </c>
      <c r="AK44" s="16" t="s">
        <v>71</v>
      </c>
      <c r="AL44" s="16" t="s">
        <v>70</v>
      </c>
      <c r="AM44" s="16">
        <v>961.58</v>
      </c>
      <c r="AN44" s="16" t="s">
        <v>70</v>
      </c>
      <c r="AO44" s="16">
        <v>19</v>
      </c>
      <c r="AP44" s="16" t="s">
        <v>70</v>
      </c>
      <c r="AQ44" s="16" t="s">
        <v>71</v>
      </c>
      <c r="AR44" s="16" t="s">
        <v>70</v>
      </c>
      <c r="AS44" s="16" t="s">
        <v>71</v>
      </c>
      <c r="AT44" s="16" t="s">
        <v>71</v>
      </c>
      <c r="AU44" s="16" t="s">
        <v>70</v>
      </c>
      <c r="AV44" s="16" t="s">
        <v>108</v>
      </c>
      <c r="AW44" s="16" t="s">
        <v>70</v>
      </c>
      <c r="AX44" s="16" t="s">
        <v>70</v>
      </c>
      <c r="AY44" s="16" t="s">
        <v>71</v>
      </c>
      <c r="AZ44" s="16" t="s">
        <v>71</v>
      </c>
      <c r="BA44" s="16" t="s">
        <v>71</v>
      </c>
      <c r="BB44" s="16" t="s">
        <v>71</v>
      </c>
      <c r="BC44" s="16" t="s">
        <v>71</v>
      </c>
      <c r="BD44" s="16" t="s">
        <v>71</v>
      </c>
      <c r="BE44" s="2">
        <f t="shared" si="0"/>
        <v>50.609473684210528</v>
      </c>
    </row>
    <row r="45" spans="1:57">
      <c r="A45" s="2"/>
      <c r="B45" s="10" t="s">
        <v>85</v>
      </c>
      <c r="C45" s="14" t="s">
        <v>84</v>
      </c>
      <c r="D45" s="16" t="s">
        <v>80</v>
      </c>
      <c r="E45" s="16"/>
      <c r="F45" s="16" t="s">
        <v>70</v>
      </c>
      <c r="G45" s="16" t="s">
        <v>70</v>
      </c>
      <c r="H45" s="16" t="s">
        <v>67</v>
      </c>
      <c r="I45" s="16" t="s">
        <v>70</v>
      </c>
      <c r="J45" s="16" t="s">
        <v>71</v>
      </c>
      <c r="K45" s="16" t="s">
        <v>71</v>
      </c>
      <c r="L45" s="16" t="s">
        <v>70</v>
      </c>
      <c r="M45" s="16" t="s">
        <v>70</v>
      </c>
      <c r="N45" s="16">
        <v>34</v>
      </c>
      <c r="O45" s="16" t="s">
        <v>71</v>
      </c>
      <c r="P45" s="16" t="s">
        <v>71</v>
      </c>
      <c r="Q45" s="16" t="s">
        <v>71</v>
      </c>
      <c r="R45" s="16" t="s">
        <v>70</v>
      </c>
      <c r="S45" s="16" t="s">
        <v>107</v>
      </c>
      <c r="T45" s="16">
        <v>0</v>
      </c>
      <c r="U45" s="16">
        <v>0</v>
      </c>
      <c r="V45" s="16" t="s">
        <v>107</v>
      </c>
      <c r="W45" s="16" t="s">
        <v>107</v>
      </c>
      <c r="X45" s="16" t="s">
        <v>70</v>
      </c>
      <c r="Y45" s="16">
        <v>1</v>
      </c>
      <c r="Z45" s="16" t="s">
        <v>70</v>
      </c>
      <c r="AA45" s="16">
        <v>0</v>
      </c>
      <c r="AB45" s="16" t="s">
        <v>70</v>
      </c>
      <c r="AC45" s="16" t="s">
        <v>71</v>
      </c>
      <c r="AD45" s="16" t="s">
        <v>70</v>
      </c>
      <c r="AE45" s="16" t="s">
        <v>71</v>
      </c>
      <c r="AF45" s="16">
        <v>0</v>
      </c>
      <c r="AG45" s="16">
        <v>0</v>
      </c>
      <c r="AH45" s="16">
        <v>0</v>
      </c>
      <c r="AI45" s="16" t="s">
        <v>71</v>
      </c>
      <c r="AJ45" s="16" t="s">
        <v>71</v>
      </c>
      <c r="AK45" s="16" t="s">
        <v>71</v>
      </c>
      <c r="AL45" s="16" t="s">
        <v>70</v>
      </c>
      <c r="AM45" s="16">
        <v>6.66</v>
      </c>
      <c r="AN45" s="16" t="s">
        <v>70</v>
      </c>
      <c r="AO45" s="16">
        <v>27</v>
      </c>
      <c r="AP45" s="16" t="s">
        <v>70</v>
      </c>
      <c r="AQ45" s="16" t="s">
        <v>71</v>
      </c>
      <c r="AR45" s="16" t="s">
        <v>70</v>
      </c>
      <c r="AS45" s="16" t="s">
        <v>71</v>
      </c>
      <c r="AT45" s="16" t="s">
        <v>71</v>
      </c>
      <c r="AU45" s="16" t="s">
        <v>70</v>
      </c>
      <c r="AV45" s="16" t="s">
        <v>108</v>
      </c>
      <c r="AW45" s="16" t="s">
        <v>70</v>
      </c>
      <c r="AX45" s="16" t="s">
        <v>70</v>
      </c>
      <c r="AY45" s="16" t="s">
        <v>71</v>
      </c>
      <c r="AZ45" s="16" t="s">
        <v>71</v>
      </c>
      <c r="BA45" s="16" t="s">
        <v>71</v>
      </c>
      <c r="BB45" s="16" t="s">
        <v>71</v>
      </c>
      <c r="BC45" s="16" t="s">
        <v>71</v>
      </c>
      <c r="BD45" s="16" t="s">
        <v>71</v>
      </c>
      <c r="BE45" s="2">
        <f t="shared" si="0"/>
        <v>0.24666666666666667</v>
      </c>
    </row>
    <row r="46" spans="1:57">
      <c r="A46" s="2"/>
      <c r="B46" s="10" t="s">
        <v>86</v>
      </c>
      <c r="C46" s="14" t="s">
        <v>87</v>
      </c>
      <c r="D46" s="16" t="s">
        <v>80</v>
      </c>
      <c r="E46" s="16"/>
      <c r="F46" s="16" t="s">
        <v>70</v>
      </c>
      <c r="G46" s="16" t="s">
        <v>70</v>
      </c>
      <c r="H46" s="16" t="s">
        <v>67</v>
      </c>
      <c r="I46" s="16" t="s">
        <v>70</v>
      </c>
      <c r="J46" s="16" t="s">
        <v>71</v>
      </c>
      <c r="K46" s="16" t="s">
        <v>71</v>
      </c>
      <c r="L46" s="16" t="s">
        <v>70</v>
      </c>
      <c r="M46" s="16" t="s">
        <v>70</v>
      </c>
      <c r="N46" s="16">
        <v>476</v>
      </c>
      <c r="O46" s="16" t="s">
        <v>71</v>
      </c>
      <c r="P46" s="16" t="s">
        <v>71</v>
      </c>
      <c r="Q46" s="16" t="s">
        <v>71</v>
      </c>
      <c r="R46" s="16" t="s">
        <v>70</v>
      </c>
      <c r="S46" s="16" t="s">
        <v>107</v>
      </c>
      <c r="T46" s="16">
        <v>0</v>
      </c>
      <c r="U46" s="16">
        <v>0</v>
      </c>
      <c r="V46" s="16" t="s">
        <v>107</v>
      </c>
      <c r="W46" s="16" t="s">
        <v>107</v>
      </c>
      <c r="X46" s="16" t="s">
        <v>70</v>
      </c>
      <c r="Y46" s="16">
        <v>2</v>
      </c>
      <c r="Z46" s="16" t="s">
        <v>70</v>
      </c>
      <c r="AA46" s="16">
        <v>0</v>
      </c>
      <c r="AB46" s="16" t="s">
        <v>70</v>
      </c>
      <c r="AC46" s="16" t="s">
        <v>71</v>
      </c>
      <c r="AD46" s="16" t="s">
        <v>71</v>
      </c>
      <c r="AE46" s="16" t="s">
        <v>71</v>
      </c>
      <c r="AF46" s="16">
        <v>0</v>
      </c>
      <c r="AG46" s="16">
        <v>0</v>
      </c>
      <c r="AH46" s="16">
        <v>0</v>
      </c>
      <c r="AI46" s="16" t="s">
        <v>71</v>
      </c>
      <c r="AJ46" s="16" t="s">
        <v>71</v>
      </c>
      <c r="AK46" s="16" t="s">
        <v>71</v>
      </c>
      <c r="AL46" s="16" t="s">
        <v>70</v>
      </c>
      <c r="AM46" s="16">
        <v>2.21</v>
      </c>
      <c r="AN46" s="16" t="s">
        <v>70</v>
      </c>
      <c r="AO46" s="16">
        <v>379</v>
      </c>
      <c r="AP46" s="16" t="s">
        <v>71</v>
      </c>
      <c r="AQ46" s="16" t="s">
        <v>71</v>
      </c>
      <c r="AR46" s="16" t="s">
        <v>70</v>
      </c>
      <c r="AS46" s="16" t="s">
        <v>71</v>
      </c>
      <c r="AT46" s="16" t="s">
        <v>71</v>
      </c>
      <c r="AU46" s="16" t="s">
        <v>71</v>
      </c>
      <c r="AV46" s="16" t="s">
        <v>107</v>
      </c>
      <c r="AW46" s="16" t="s">
        <v>71</v>
      </c>
      <c r="AX46" s="16" t="s">
        <v>71</v>
      </c>
      <c r="AY46" s="16" t="s">
        <v>71</v>
      </c>
      <c r="AZ46" s="16" t="s">
        <v>71</v>
      </c>
      <c r="BA46" s="16" t="s">
        <v>71</v>
      </c>
      <c r="BB46" s="16" t="s">
        <v>71</v>
      </c>
      <c r="BC46" s="16" t="s">
        <v>71</v>
      </c>
      <c r="BD46" s="16" t="s">
        <v>71</v>
      </c>
      <c r="BE46" s="2">
        <f t="shared" si="0"/>
        <v>5.8311345646437996E-3</v>
      </c>
    </row>
    <row r="47" spans="1:57">
      <c r="A47" s="2"/>
      <c r="B47" s="10" t="s">
        <v>88</v>
      </c>
      <c r="C47" s="14" t="s">
        <v>89</v>
      </c>
      <c r="D47" s="16" t="s">
        <v>80</v>
      </c>
      <c r="E47" s="16"/>
      <c r="F47" s="16" t="s">
        <v>70</v>
      </c>
      <c r="G47" s="16" t="s">
        <v>70</v>
      </c>
      <c r="H47" s="16" t="s">
        <v>67</v>
      </c>
      <c r="I47" s="16" t="s">
        <v>70</v>
      </c>
      <c r="J47" s="16" t="s">
        <v>71</v>
      </c>
      <c r="K47" s="16" t="s">
        <v>71</v>
      </c>
      <c r="L47" s="16" t="s">
        <v>70</v>
      </c>
      <c r="M47" s="16" t="s">
        <v>70</v>
      </c>
      <c r="N47" s="16">
        <v>34</v>
      </c>
      <c r="O47" s="16" t="s">
        <v>71</v>
      </c>
      <c r="P47" s="16" t="s">
        <v>71</v>
      </c>
      <c r="Q47" s="16" t="s">
        <v>71</v>
      </c>
      <c r="R47" s="16" t="s">
        <v>70</v>
      </c>
      <c r="S47" s="16" t="s">
        <v>107</v>
      </c>
      <c r="T47" s="16">
        <v>0</v>
      </c>
      <c r="U47" s="16">
        <v>0</v>
      </c>
      <c r="V47" s="16" t="s">
        <v>107</v>
      </c>
      <c r="W47" s="16" t="s">
        <v>107</v>
      </c>
      <c r="X47" s="16" t="s">
        <v>70</v>
      </c>
      <c r="Y47" s="16">
        <v>1</v>
      </c>
      <c r="Z47" s="16" t="s">
        <v>70</v>
      </c>
      <c r="AA47" s="16">
        <v>0</v>
      </c>
      <c r="AB47" s="16" t="s">
        <v>70</v>
      </c>
      <c r="AC47" s="16" t="s">
        <v>71</v>
      </c>
      <c r="AD47" s="16" t="s">
        <v>71</v>
      </c>
      <c r="AE47" s="16" t="s">
        <v>71</v>
      </c>
      <c r="AF47" s="16">
        <v>0</v>
      </c>
      <c r="AG47" s="16">
        <v>0</v>
      </c>
      <c r="AH47" s="16">
        <v>0</v>
      </c>
      <c r="AI47" s="16" t="s">
        <v>71</v>
      </c>
      <c r="AJ47" s="16" t="s">
        <v>71</v>
      </c>
      <c r="AK47" s="16" t="s">
        <v>71</v>
      </c>
      <c r="AL47" s="16" t="s">
        <v>70</v>
      </c>
      <c r="AM47" s="16">
        <v>126.54</v>
      </c>
      <c r="AN47" s="16" t="s">
        <v>70</v>
      </c>
      <c r="AO47" s="16">
        <v>31</v>
      </c>
      <c r="AP47" s="16" t="s">
        <v>71</v>
      </c>
      <c r="AQ47" s="16" t="s">
        <v>71</v>
      </c>
      <c r="AR47" s="16" t="s">
        <v>70</v>
      </c>
      <c r="AS47" s="16" t="s">
        <v>71</v>
      </c>
      <c r="AT47" s="16" t="s">
        <v>71</v>
      </c>
      <c r="AU47" s="16" t="s">
        <v>71</v>
      </c>
      <c r="AV47" s="16" t="s">
        <v>107</v>
      </c>
      <c r="AW47" s="16" t="s">
        <v>71</v>
      </c>
      <c r="AX47" s="16" t="s">
        <v>71</v>
      </c>
      <c r="AY47" s="16" t="s">
        <v>71</v>
      </c>
      <c r="AZ47" s="16" t="s">
        <v>71</v>
      </c>
      <c r="BA47" s="16" t="s">
        <v>71</v>
      </c>
      <c r="BB47" s="16" t="s">
        <v>71</v>
      </c>
      <c r="BC47" s="16" t="s">
        <v>71</v>
      </c>
      <c r="BD47" s="16" t="s">
        <v>71</v>
      </c>
      <c r="BE47" s="2">
        <f t="shared" si="0"/>
        <v>4.0819354838709678</v>
      </c>
    </row>
    <row r="48" spans="1:57">
      <c r="A48" s="2"/>
      <c r="B48" s="10" t="s">
        <v>90</v>
      </c>
      <c r="C48" s="14" t="s">
        <v>91</v>
      </c>
      <c r="D48" s="16" t="s">
        <v>80</v>
      </c>
      <c r="E48" s="16"/>
      <c r="F48" s="16" t="s">
        <v>70</v>
      </c>
      <c r="G48" s="16" t="s">
        <v>70</v>
      </c>
      <c r="H48" s="16" t="s">
        <v>67</v>
      </c>
      <c r="I48" s="16" t="s">
        <v>70</v>
      </c>
      <c r="J48" s="16" t="s">
        <v>71</v>
      </c>
      <c r="K48" s="16" t="s">
        <v>71</v>
      </c>
      <c r="L48" s="16" t="s">
        <v>70</v>
      </c>
      <c r="M48" s="16" t="s">
        <v>70</v>
      </c>
      <c r="N48" s="16">
        <v>58</v>
      </c>
      <c r="O48" s="16" t="s">
        <v>71</v>
      </c>
      <c r="P48" s="16" t="s">
        <v>71</v>
      </c>
      <c r="Q48" s="16" t="s">
        <v>71</v>
      </c>
      <c r="R48" s="16" t="s">
        <v>70</v>
      </c>
      <c r="S48" s="16" t="s">
        <v>107</v>
      </c>
      <c r="T48" s="16">
        <v>0</v>
      </c>
      <c r="U48" s="16">
        <v>0</v>
      </c>
      <c r="V48" s="16" t="s">
        <v>107</v>
      </c>
      <c r="W48" s="16" t="s">
        <v>107</v>
      </c>
      <c r="X48" s="16" t="s">
        <v>70</v>
      </c>
      <c r="Y48" s="16">
        <v>1</v>
      </c>
      <c r="Z48" s="16" t="s">
        <v>70</v>
      </c>
      <c r="AA48" s="16">
        <v>0</v>
      </c>
      <c r="AB48" s="16" t="s">
        <v>70</v>
      </c>
      <c r="AC48" s="16" t="s">
        <v>71</v>
      </c>
      <c r="AD48" s="16" t="s">
        <v>71</v>
      </c>
      <c r="AE48" s="16" t="s">
        <v>71</v>
      </c>
      <c r="AF48" s="16">
        <v>0</v>
      </c>
      <c r="AG48" s="16">
        <v>0</v>
      </c>
      <c r="AH48" s="16">
        <v>0</v>
      </c>
      <c r="AI48" s="16" t="s">
        <v>71</v>
      </c>
      <c r="AJ48" s="16" t="s">
        <v>71</v>
      </c>
      <c r="AK48" s="16" t="s">
        <v>71</v>
      </c>
      <c r="AL48" s="16" t="s">
        <v>70</v>
      </c>
      <c r="AM48" s="16">
        <v>0.77</v>
      </c>
      <c r="AN48" s="16" t="s">
        <v>70</v>
      </c>
      <c r="AO48" s="16">
        <v>36</v>
      </c>
      <c r="AP48" s="16" t="s">
        <v>71</v>
      </c>
      <c r="AQ48" s="16" t="s">
        <v>71</v>
      </c>
      <c r="AR48" s="16" t="s">
        <v>70</v>
      </c>
      <c r="AS48" s="16" t="s">
        <v>71</v>
      </c>
      <c r="AT48" s="16" t="s">
        <v>71</v>
      </c>
      <c r="AU48" s="16" t="s">
        <v>71</v>
      </c>
      <c r="AV48" s="16" t="s">
        <v>107</v>
      </c>
      <c r="AW48" s="16" t="s">
        <v>71</v>
      </c>
      <c r="AX48" s="16" t="s">
        <v>71</v>
      </c>
      <c r="AY48" s="16" t="s">
        <v>71</v>
      </c>
      <c r="AZ48" s="16" t="s">
        <v>71</v>
      </c>
      <c r="BA48" s="16" t="s">
        <v>71</v>
      </c>
      <c r="BB48" s="16" t="s">
        <v>71</v>
      </c>
      <c r="BC48" s="16" t="s">
        <v>71</v>
      </c>
      <c r="BD48" s="16" t="s">
        <v>71</v>
      </c>
      <c r="BE48" s="2">
        <f t="shared" si="0"/>
        <v>2.1388888888888888E-2</v>
      </c>
    </row>
    <row r="49" spans="1:57">
      <c r="A49" s="2"/>
      <c r="B49" s="10" t="s">
        <v>92</v>
      </c>
      <c r="C49" s="14" t="s">
        <v>93</v>
      </c>
      <c r="D49" s="16" t="s">
        <v>80</v>
      </c>
      <c r="E49" s="16"/>
      <c r="F49" s="16" t="s">
        <v>70</v>
      </c>
      <c r="G49" s="16" t="s">
        <v>70</v>
      </c>
      <c r="H49" s="16" t="s">
        <v>67</v>
      </c>
      <c r="I49" s="16" t="s">
        <v>70</v>
      </c>
      <c r="J49" s="16" t="s">
        <v>71</v>
      </c>
      <c r="K49" s="16" t="s">
        <v>71</v>
      </c>
      <c r="L49" s="16" t="s">
        <v>70</v>
      </c>
      <c r="M49" s="16" t="s">
        <v>70</v>
      </c>
      <c r="N49" s="16">
        <v>164</v>
      </c>
      <c r="O49" s="16" t="s">
        <v>71</v>
      </c>
      <c r="P49" s="16" t="s">
        <v>71</v>
      </c>
      <c r="Q49" s="16" t="s">
        <v>71</v>
      </c>
      <c r="R49" s="16" t="s">
        <v>70</v>
      </c>
      <c r="S49" s="16" t="s">
        <v>107</v>
      </c>
      <c r="T49" s="16">
        <v>0</v>
      </c>
      <c r="U49" s="16">
        <v>0</v>
      </c>
      <c r="V49" s="16" t="s">
        <v>107</v>
      </c>
      <c r="W49" s="16" t="s">
        <v>107</v>
      </c>
      <c r="X49" s="16" t="s">
        <v>70</v>
      </c>
      <c r="Y49" s="16">
        <v>1</v>
      </c>
      <c r="Z49" s="16" t="s">
        <v>70</v>
      </c>
      <c r="AA49" s="16">
        <v>0</v>
      </c>
      <c r="AB49" s="16" t="s">
        <v>70</v>
      </c>
      <c r="AC49" s="16" t="s">
        <v>71</v>
      </c>
      <c r="AD49" s="16" t="s">
        <v>71</v>
      </c>
      <c r="AE49" s="16" t="s">
        <v>71</v>
      </c>
      <c r="AF49" s="16">
        <v>0</v>
      </c>
      <c r="AG49" s="16">
        <v>0</v>
      </c>
      <c r="AH49" s="16">
        <v>0</v>
      </c>
      <c r="AI49" s="16" t="s">
        <v>71</v>
      </c>
      <c r="AJ49" s="16" t="s">
        <v>71</v>
      </c>
      <c r="AK49" s="16" t="s">
        <v>71</v>
      </c>
      <c r="AL49" s="16" t="s">
        <v>70</v>
      </c>
      <c r="AM49" s="16">
        <v>25.36</v>
      </c>
      <c r="AN49" s="16" t="s">
        <v>70</v>
      </c>
      <c r="AO49" s="16">
        <v>113</v>
      </c>
      <c r="AP49" s="16" t="s">
        <v>71</v>
      </c>
      <c r="AQ49" s="16" t="s">
        <v>71</v>
      </c>
      <c r="AR49" s="16" t="s">
        <v>70</v>
      </c>
      <c r="AS49" s="16" t="s">
        <v>71</v>
      </c>
      <c r="AT49" s="16" t="s">
        <v>71</v>
      </c>
      <c r="AU49" s="16" t="s">
        <v>71</v>
      </c>
      <c r="AV49" s="16" t="s">
        <v>107</v>
      </c>
      <c r="AW49" s="16" t="s">
        <v>71</v>
      </c>
      <c r="AX49" s="16" t="s">
        <v>71</v>
      </c>
      <c r="AY49" s="16" t="s">
        <v>71</v>
      </c>
      <c r="AZ49" s="16" t="s">
        <v>71</v>
      </c>
      <c r="BA49" s="16" t="s">
        <v>71</v>
      </c>
      <c r="BB49" s="16" t="s">
        <v>71</v>
      </c>
      <c r="BC49" s="16" t="s">
        <v>71</v>
      </c>
      <c r="BD49" s="16" t="s">
        <v>71</v>
      </c>
      <c r="BE49" s="2">
        <f t="shared" si="0"/>
        <v>0.22442477876106195</v>
      </c>
    </row>
    <row r="50" spans="1:57">
      <c r="A50" s="2"/>
      <c r="B50" s="4" t="s">
        <v>94</v>
      </c>
      <c r="C50" s="13" t="s">
        <v>95</v>
      </c>
      <c r="D50" s="16" t="s">
        <v>80</v>
      </c>
      <c r="E50" s="16"/>
      <c r="F50" s="16" t="s">
        <v>70</v>
      </c>
      <c r="G50" s="16" t="s">
        <v>70</v>
      </c>
      <c r="H50" s="16" t="s">
        <v>67</v>
      </c>
      <c r="I50" s="16" t="s">
        <v>70</v>
      </c>
      <c r="J50" s="16" t="s">
        <v>71</v>
      </c>
      <c r="K50" s="16" t="s">
        <v>71</v>
      </c>
      <c r="L50" s="16" t="s">
        <v>70</v>
      </c>
      <c r="M50" s="16" t="s">
        <v>70</v>
      </c>
      <c r="N50" s="16">
        <v>454</v>
      </c>
      <c r="O50" s="16" t="s">
        <v>71</v>
      </c>
      <c r="P50" s="16" t="s">
        <v>71</v>
      </c>
      <c r="Q50" s="16" t="s">
        <v>71</v>
      </c>
      <c r="R50" s="16" t="s">
        <v>70</v>
      </c>
      <c r="S50" s="16" t="s">
        <v>107</v>
      </c>
      <c r="T50" s="16">
        <v>0</v>
      </c>
      <c r="U50" s="16">
        <v>0</v>
      </c>
      <c r="V50" s="16" t="s">
        <v>107</v>
      </c>
      <c r="W50" s="16" t="s">
        <v>107</v>
      </c>
      <c r="X50" s="16" t="s">
        <v>70</v>
      </c>
      <c r="Y50" s="16">
        <v>4</v>
      </c>
      <c r="Z50" s="16" t="s">
        <v>70</v>
      </c>
      <c r="AA50" s="16">
        <v>0</v>
      </c>
      <c r="AB50" s="16" t="s">
        <v>70</v>
      </c>
      <c r="AC50" s="16" t="s">
        <v>71</v>
      </c>
      <c r="AD50" s="16" t="s">
        <v>71</v>
      </c>
      <c r="AE50" s="16" t="s">
        <v>71</v>
      </c>
      <c r="AF50" s="16">
        <v>0</v>
      </c>
      <c r="AG50" s="16">
        <v>0</v>
      </c>
      <c r="AH50" s="16">
        <v>0</v>
      </c>
      <c r="AI50" s="16" t="s">
        <v>71</v>
      </c>
      <c r="AJ50" s="16" t="s">
        <v>71</v>
      </c>
      <c r="AK50" s="16" t="s">
        <v>71</v>
      </c>
      <c r="AL50" s="16" t="s">
        <v>70</v>
      </c>
      <c r="AM50" s="16">
        <v>25.2</v>
      </c>
      <c r="AN50" s="16" t="s">
        <v>70</v>
      </c>
      <c r="AO50" s="16">
        <v>443</v>
      </c>
      <c r="AP50" s="16" t="s">
        <v>71</v>
      </c>
      <c r="AQ50" s="16" t="s">
        <v>71</v>
      </c>
      <c r="AR50" s="16" t="s">
        <v>70</v>
      </c>
      <c r="AS50" s="16" t="s">
        <v>71</v>
      </c>
      <c r="AT50" s="16" t="s">
        <v>71</v>
      </c>
      <c r="AU50" s="16" t="s">
        <v>71</v>
      </c>
      <c r="AV50" s="16" t="s">
        <v>107</v>
      </c>
      <c r="AW50" s="16" t="s">
        <v>71</v>
      </c>
      <c r="AX50" s="16" t="s">
        <v>71</v>
      </c>
      <c r="AY50" s="16" t="s">
        <v>71</v>
      </c>
      <c r="AZ50" s="16" t="s">
        <v>71</v>
      </c>
      <c r="BA50" s="16" t="s">
        <v>71</v>
      </c>
      <c r="BB50" s="16" t="s">
        <v>71</v>
      </c>
      <c r="BC50" s="16" t="s">
        <v>71</v>
      </c>
      <c r="BD50" s="16" t="s">
        <v>71</v>
      </c>
      <c r="BE50" s="2">
        <f t="shared" si="0"/>
        <v>5.6884875846501128E-2</v>
      </c>
    </row>
    <row r="51" spans="1:57">
      <c r="A51" s="2"/>
      <c r="B51" s="4" t="s">
        <v>96</v>
      </c>
      <c r="C51" s="13" t="s">
        <v>97</v>
      </c>
      <c r="D51" s="16" t="s">
        <v>80</v>
      </c>
      <c r="E51" s="16"/>
      <c r="F51" s="16" t="s">
        <v>70</v>
      </c>
      <c r="G51" s="16" t="s">
        <v>70</v>
      </c>
      <c r="H51" s="16" t="s">
        <v>67</v>
      </c>
      <c r="I51" s="16" t="s">
        <v>70</v>
      </c>
      <c r="J51" s="16" t="s">
        <v>71</v>
      </c>
      <c r="K51" s="16" t="s">
        <v>71</v>
      </c>
      <c r="L51" s="16" t="s">
        <v>70</v>
      </c>
      <c r="M51" s="16" t="s">
        <v>70</v>
      </c>
      <c r="N51" s="16">
        <v>1274</v>
      </c>
      <c r="O51" s="16" t="s">
        <v>71</v>
      </c>
      <c r="P51" s="16" t="s">
        <v>71</v>
      </c>
      <c r="Q51" s="16" t="s">
        <v>71</v>
      </c>
      <c r="R51" s="16" t="s">
        <v>70</v>
      </c>
      <c r="S51" s="16" t="s">
        <v>107</v>
      </c>
      <c r="T51" s="16">
        <v>0</v>
      </c>
      <c r="U51" s="16">
        <v>0</v>
      </c>
      <c r="V51" s="16" t="s">
        <v>107</v>
      </c>
      <c r="W51" s="16" t="s">
        <v>107</v>
      </c>
      <c r="X51" s="16" t="s">
        <v>70</v>
      </c>
      <c r="Y51" s="16">
        <v>1</v>
      </c>
      <c r="Z51" s="16" t="s">
        <v>70</v>
      </c>
      <c r="AA51" s="16">
        <v>0</v>
      </c>
      <c r="AB51" s="16" t="s">
        <v>70</v>
      </c>
      <c r="AC51" s="16" t="s">
        <v>71</v>
      </c>
      <c r="AD51" s="16" t="s">
        <v>71</v>
      </c>
      <c r="AE51" s="16" t="s">
        <v>71</v>
      </c>
      <c r="AF51" s="16">
        <v>0</v>
      </c>
      <c r="AG51" s="16">
        <v>0</v>
      </c>
      <c r="AH51" s="16">
        <v>0</v>
      </c>
      <c r="AI51" s="16" t="s">
        <v>71</v>
      </c>
      <c r="AJ51" s="16" t="s">
        <v>71</v>
      </c>
      <c r="AK51" s="16" t="s">
        <v>71</v>
      </c>
      <c r="AL51" s="16" t="s">
        <v>70</v>
      </c>
      <c r="AM51" s="16">
        <v>7.69</v>
      </c>
      <c r="AN51" s="16" t="s">
        <v>70</v>
      </c>
      <c r="AO51" s="16">
        <v>935</v>
      </c>
      <c r="AP51" s="16" t="s">
        <v>71</v>
      </c>
      <c r="AQ51" s="16" t="s">
        <v>71</v>
      </c>
      <c r="AR51" s="16" t="s">
        <v>70</v>
      </c>
      <c r="AS51" s="16" t="s">
        <v>71</v>
      </c>
      <c r="AT51" s="16" t="s">
        <v>71</v>
      </c>
      <c r="AU51" s="16" t="s">
        <v>71</v>
      </c>
      <c r="AV51" s="16" t="s">
        <v>107</v>
      </c>
      <c r="AW51" s="16" t="s">
        <v>71</v>
      </c>
      <c r="AX51" s="16" t="s">
        <v>71</v>
      </c>
      <c r="AY51" s="16" t="s">
        <v>71</v>
      </c>
      <c r="AZ51" s="16" t="s">
        <v>71</v>
      </c>
      <c r="BA51" s="16" t="s">
        <v>71</v>
      </c>
      <c r="BB51" s="16" t="s">
        <v>71</v>
      </c>
      <c r="BC51" s="16" t="s">
        <v>71</v>
      </c>
      <c r="BD51" s="16" t="s">
        <v>71</v>
      </c>
      <c r="BE51" s="2">
        <f t="shared" si="0"/>
        <v>8.2245989304812837E-3</v>
      </c>
    </row>
  </sheetData>
  <sortState ref="B32:B46">
    <sortCondition ref="B32:B46"/>
  </sortState>
  <hyperlinks>
    <hyperlink ref="E41" r:id="rId1" display="http://web01-c815.uibk.ac.at/"/>
  </hyperlinks>
  <pageMargins left="0.25" right="0.25" top="0.75" bottom="0.75" header="0.3" footer="0.3"/>
  <pageSetup paperSize="9" orientation="landscape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Hoagland, Steven W</dc:creator>
  <cp:lastModifiedBy>ehe239</cp:lastModifiedBy>
  <cp:lastPrinted>2016-02-22T15:22:07Z</cp:lastPrinted>
  <dcterms:created xsi:type="dcterms:W3CDTF">2015-05-26T19:33:25Z</dcterms:created>
  <dcterms:modified xsi:type="dcterms:W3CDTF">2016-05-17T21:43:06Z</dcterms:modified>
</cp:coreProperties>
</file>